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C:\Users\USER\Downloads\NABARD\NABARD Revised PPRs 10Nov2025\AF03 069NINRS Uttarakhand\"/>
    </mc:Choice>
  </mc:AlternateContent>
  <xr:revisionPtr revIDLastSave="0" documentId="13_ncr:1_{9260EF52-0293-4D3D-8F2F-310540557E24}" xr6:coauthVersionLast="47" xr6:coauthVersionMax="47" xr10:uidLastSave="{00000000-0000-0000-0000-000000000000}"/>
  <bookViews>
    <workbookView xWindow="20370" yWindow="-120" windowWidth="29040" windowHeight="15840" activeTab="2" xr2:uid="{00000000-000D-0000-FFFF-FFFF00000000}"/>
  </bookViews>
  <sheets>
    <sheet name="Overview" sheetId="1" r:id="rId1"/>
    <sheet name="Financial Data" sheetId="16" r:id="rId2"/>
    <sheet name="Risk Assesment" sheetId="19" r:id="rId3"/>
    <sheet name="ESP Compliance" sheetId="20" r:id="rId4"/>
    <sheet name="GP Compliance" sheetId="14" r:id="rId5"/>
    <sheet name="ESP and GP Guidance notes" sheetId="13" r:id="rId6"/>
    <sheet name="Rating" sheetId="18" r:id="rId7"/>
    <sheet name="Project Indicators" sheetId="8" r:id="rId8"/>
    <sheet name="Lessons Learned" sheetId="9" r:id="rId9"/>
    <sheet name="Results Tracker" sheetId="11" r:id="rId10"/>
    <sheet name="Units for Indicators" sheetId="6" r:id="rId11"/>
  </sheets>
  <externalReferences>
    <externalReference r:id="rId12"/>
    <externalReference r:id="rId13"/>
    <externalReference r:id="rId14"/>
    <externalReference r:id="rId15"/>
    <externalReference r:id="rId16"/>
    <externalReference r:id="rId17"/>
  </externalReferences>
  <definedNames>
    <definedName name="_xlnm._FilterDatabase" localSheetId="6" hidden="1">Rating!$C$7:$K$8</definedName>
    <definedName name="iincome" localSheetId="1">#REF!</definedName>
    <definedName name="iincome">#REF!</definedName>
    <definedName name="income" localSheetId="1">#REF!</definedName>
    <definedName name="income" localSheetId="9">#REF!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 localSheetId="3">'[2]Results Tracker'!$G$146:$G$149</definedName>
    <definedName name="type1" localSheetId="1">'[3]Results Tracker'!$G$146:$G$149</definedName>
    <definedName name="type1" localSheetId="6">'[4]Results Tracker'!$G$151:$G$154</definedName>
    <definedName name="type1" localSheetId="2">'[5]Results Tracker'!$G$151:$G$154</definedName>
    <definedName name="type1">'Results Tracker'!$G$146:$G$149</definedName>
    <definedName name="Year">[1]Dropdowns!$H$2:$H$36</definedName>
    <definedName name="yesno">'Results Tracker'!$E$142:$E$143</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65" i="16" l="1"/>
  <c r="J65" i="16"/>
  <c r="I65" i="16"/>
  <c r="H65" i="16"/>
  <c r="J38" i="16"/>
  <c r="I37" i="16"/>
  <c r="K37" i="16" s="1"/>
  <c r="L37" i="16" s="1"/>
  <c r="H37" i="16"/>
  <c r="I36" i="16"/>
  <c r="K36" i="16" s="1"/>
  <c r="L36" i="16" s="1"/>
  <c r="H36" i="16"/>
  <c r="I35" i="16"/>
  <c r="K35" i="16" s="1"/>
  <c r="L35" i="16" s="1"/>
  <c r="H35" i="16"/>
  <c r="I34" i="16"/>
  <c r="K34" i="16" s="1"/>
  <c r="L34" i="16" s="1"/>
  <c r="H34" i="16"/>
  <c r="I33" i="16"/>
  <c r="K33" i="16" s="1"/>
  <c r="L33" i="16" s="1"/>
  <c r="H33" i="16"/>
  <c r="I32" i="16"/>
  <c r="K32" i="16" s="1"/>
  <c r="L32" i="16" s="1"/>
  <c r="H32" i="16"/>
  <c r="I31" i="16"/>
  <c r="K31" i="16" s="1"/>
  <c r="L31" i="16" s="1"/>
  <c r="H31" i="16"/>
  <c r="I30" i="16"/>
  <c r="K30" i="16" s="1"/>
  <c r="L30" i="16" s="1"/>
  <c r="H30" i="16"/>
  <c r="I29" i="16"/>
  <c r="K29" i="16" s="1"/>
  <c r="L29" i="16" s="1"/>
  <c r="H29" i="16"/>
  <c r="I28" i="16"/>
  <c r="K28" i="16" s="1"/>
  <c r="L28" i="16" s="1"/>
  <c r="H28" i="16"/>
  <c r="I27" i="16"/>
  <c r="K27" i="16" s="1"/>
  <c r="L27" i="16" s="1"/>
  <c r="H27" i="16"/>
  <c r="I26" i="16"/>
  <c r="K26" i="16" s="1"/>
  <c r="L26" i="16" s="1"/>
  <c r="H26" i="16"/>
  <c r="I25" i="16"/>
  <c r="K25" i="16" s="1"/>
  <c r="L25" i="16" s="1"/>
  <c r="H25" i="16"/>
  <c r="I24" i="16"/>
  <c r="K24" i="16" s="1"/>
  <c r="L24" i="16" s="1"/>
  <c r="H24" i="16"/>
  <c r="I23" i="16"/>
  <c r="K23" i="16" s="1"/>
  <c r="L23" i="16" s="1"/>
  <c r="H23" i="16"/>
  <c r="I22" i="16"/>
  <c r="K22" i="16" s="1"/>
  <c r="L22" i="16" s="1"/>
  <c r="H22" i="16"/>
  <c r="I21" i="16"/>
  <c r="K21" i="16" s="1"/>
  <c r="L21" i="16" s="1"/>
  <c r="H21" i="16"/>
  <c r="I20" i="16"/>
  <c r="K20" i="16" s="1"/>
  <c r="L20" i="16" s="1"/>
  <c r="H20" i="16"/>
  <c r="I19" i="16"/>
  <c r="K19" i="16" s="1"/>
  <c r="L19" i="16" s="1"/>
  <c r="H19" i="16"/>
  <c r="I18" i="16"/>
  <c r="K18" i="16" s="1"/>
  <c r="L18" i="16" s="1"/>
  <c r="H18" i="16"/>
  <c r="I17" i="16"/>
  <c r="K17" i="16" s="1"/>
  <c r="L17" i="16" s="1"/>
  <c r="H17" i="16"/>
  <c r="I16" i="16"/>
  <c r="K16" i="16" s="1"/>
  <c r="L16" i="16" s="1"/>
  <c r="H16" i="16"/>
  <c r="H38" i="16" s="1"/>
  <c r="K15" i="16"/>
  <c r="I15" i="16"/>
  <c r="I38" i="16" s="1"/>
  <c r="H15" i="16"/>
  <c r="K38" i="16" l="1"/>
  <c r="L15" i="16"/>
  <c r="L38" i="16" s="1"/>
</calcChain>
</file>

<file path=xl/sharedStrings.xml><?xml version="1.0" encoding="utf-8"?>
<sst xmlns="http://schemas.openxmlformats.org/spreadsheetml/2006/main" count="2188" uniqueCount="1159">
  <si>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</si>
  <si>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</si>
  <si>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</si>
  <si>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</si>
  <si>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</si>
  <si>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</si>
  <si>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</si>
  <si>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</si>
  <si>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</si>
  <si>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</si>
  <si>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</si>
  <si>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</si>
  <si>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</si>
  <si>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</si>
  <si>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</si>
  <si>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</si>
  <si>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</si>
  <si>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</si>
  <si>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</si>
  <si>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</si>
  <si>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</si>
  <si>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</si>
  <si>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</si>
  <si>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</si>
  <si>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</si>
  <si>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</si>
  <si>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</si>
  <si>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</si>
  <si>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</si>
  <si>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</si>
  <si>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</si>
  <si>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</si>
  <si>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</si>
  <si>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</si>
  <si>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</si>
  <si>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</si>
  <si>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</si>
  <si>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</si>
  <si>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</si>
  <si>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</si>
  <si>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</si>
  <si>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</si>
  <si>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</si>
  <si>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</si>
  <si>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</si>
  <si>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</si>
  <si>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</si>
  <si>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</si>
  <si>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</si>
  <si>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</si>
  <si>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</si>
  <si>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</si>
  <si>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</si>
  <si>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</si>
  <si>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</si>
  <si>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</si>
  <si>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</si>
  <si>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</si>
  <si>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</si>
  <si>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</si>
  <si>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</si>
  <si>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</si>
  <si>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</si>
  <si>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</si>
  <si>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</si>
  <si>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</si>
  <si>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</si>
  <si>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</si>
  <si>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</si>
  <si>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</si>
  <si>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Georgia</t>
  </si>
  <si>
    <t>Ghana</t>
  </si>
  <si>
    <t>Grenada</t>
  </si>
  <si>
    <t>Guatemala</t>
  </si>
  <si>
    <t>Guinea</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</si>
  <si>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</si>
  <si>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</si>
  <si>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</si>
  <si>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</si>
  <si>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</si>
  <si>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</si>
  <si>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</si>
  <si>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</si>
  <si>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</si>
  <si>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</si>
  <si>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</si>
  <si>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</si>
  <si>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</si>
  <si>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</si>
  <si>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</si>
  <si>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</si>
  <si>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</si>
  <si>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</si>
  <si>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</si>
  <si>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</si>
  <si>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</si>
  <si>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</si>
  <si>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</si>
  <si>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</si>
  <si>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</si>
  <si>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</si>
  <si>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</si>
  <si>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</si>
  <si>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</si>
  <si>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</si>
  <si>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</si>
  <si>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</si>
  <si>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</si>
  <si>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</si>
  <si>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</si>
  <si>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</si>
  <si>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</si>
  <si>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</si>
  <si>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</si>
  <si>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</si>
  <si>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</si>
  <si>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</si>
  <si>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</si>
  <si>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</si>
  <si>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</si>
  <si>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</si>
  <si>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</si>
  <si>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</si>
  <si>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</si>
  <si>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</si>
  <si>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</si>
  <si>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</si>
  <si>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</si>
  <si>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</si>
  <si>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</si>
  <si>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</si>
  <si>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</si>
  <si>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</si>
  <si>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</si>
  <si>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</si>
  <si>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</si>
  <si>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</si>
  <si>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</si>
  <si>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</si>
  <si>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</si>
  <si>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</si>
  <si>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</si>
  <si>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</si>
  <si>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</si>
  <si>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</si>
  <si>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</si>
  <si>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</si>
  <si>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</si>
  <si>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</si>
  <si>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</si>
  <si>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</si>
  <si>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</si>
  <si>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</si>
  <si>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</si>
  <si>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</si>
  <si>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</si>
  <si>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</si>
  <si>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</si>
  <si>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</si>
  <si>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</si>
  <si>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</si>
  <si>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</si>
  <si>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</si>
  <si>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</si>
  <si>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</si>
  <si>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</si>
  <si>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</si>
  <si>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</si>
  <si>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</si>
  <si>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</si>
  <si>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</si>
  <si>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</si>
  <si>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</si>
  <si>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</si>
  <si>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</si>
  <si>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</si>
  <si>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</si>
  <si>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</si>
  <si>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</si>
  <si>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</si>
  <si>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</si>
  <si>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</si>
  <si>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</si>
  <si>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</si>
  <si>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</si>
  <si>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</si>
  <si>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</si>
  <si>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</si>
  <si>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</si>
  <si>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</si>
  <si>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</si>
  <si>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</si>
  <si>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</si>
  <si>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</si>
  <si>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</si>
  <si>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</si>
  <si>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</si>
  <si>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</si>
  <si>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</si>
  <si>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</si>
  <si>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</si>
  <si>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</si>
  <si>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</si>
  <si>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</si>
  <si>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</si>
  <si>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</si>
  <si>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</si>
  <si>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</si>
  <si>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</si>
  <si>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</si>
  <si>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</si>
  <si>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</si>
  <si>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</si>
  <si>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</si>
  <si>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</si>
  <si>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</si>
  <si>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</si>
  <si>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</si>
  <si>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</si>
  <si>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</si>
  <si>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</si>
  <si>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</si>
  <si>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</si>
  <si>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</si>
  <si>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</si>
  <si>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</si>
  <si>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</si>
  <si>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</si>
  <si>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</si>
  <si>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</si>
  <si>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</si>
  <si>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</si>
  <si>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</si>
  <si>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</si>
  <si>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</si>
  <si>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Overall Rating</t>
  </si>
  <si>
    <t>Risk Measures: Were there any risk mitigation measures employed during the current reporting period?  If so, were risks reduced?  If not, why were these risks not reduced?</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</si>
  <si>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</si>
  <si>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</si>
  <si>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</si>
  <si>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</si>
  <si>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</si>
  <si>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</si>
  <si>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</si>
  <si>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</si>
  <si>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</si>
  <si>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</si>
  <si>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</si>
  <si>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</si>
  <si>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</si>
  <si>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</si>
  <si>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</si>
  <si>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</si>
  <si>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</si>
  <si>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</si>
  <si>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</si>
  <si>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</si>
  <si>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</si>
  <si>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</si>
  <si>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</si>
  <si>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Other</t>
  </si>
  <si>
    <t>Target for Project End</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</si>
  <si>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</si>
  <si>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</si>
  <si>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</si>
  <si>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</si>
  <si>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</si>
  <si>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</si>
  <si>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</si>
  <si>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</si>
  <si>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</si>
  <si>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</si>
  <si>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</si>
  <si>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</si>
  <si>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</si>
  <si>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</si>
  <si>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</si>
  <si>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</si>
  <si>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</si>
  <si>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</si>
  <si>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</si>
  <si>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</si>
  <si>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</si>
  <si>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</si>
  <si>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</si>
  <si>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Adaptation Fund Strategic Results Framework</t>
  </si>
  <si>
    <t>Project ID</t>
  </si>
  <si>
    <t>Country</t>
  </si>
  <si>
    <t>Region</t>
  </si>
  <si>
    <t>Sector</t>
  </si>
  <si>
    <t>Baseline information</t>
  </si>
  <si>
    <t>Target performance at completion</t>
  </si>
  <si>
    <t>Performance at mid-term</t>
  </si>
  <si>
    <t>Performance at completion</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</si>
  <si>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</si>
  <si>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</si>
  <si>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</si>
  <si>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</si>
  <si>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</si>
  <si>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</si>
  <si>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</si>
  <si>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</si>
  <si>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</si>
  <si>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</si>
  <si>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</si>
  <si>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</si>
  <si>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</si>
  <si>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</si>
  <si>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</si>
  <si>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</si>
  <si>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</si>
  <si>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</si>
  <si>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</si>
  <si>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</si>
  <si>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</si>
  <si>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</si>
  <si>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</si>
  <si>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</si>
  <si>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</si>
  <si>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</si>
  <si>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</si>
  <si>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</si>
  <si>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</si>
  <si>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</si>
  <si>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</si>
  <si>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</si>
  <si>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</si>
  <si>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</si>
  <si>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</si>
  <si>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</si>
  <si>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</si>
  <si>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</si>
  <si>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</si>
  <si>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</si>
  <si>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</si>
  <si>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</si>
  <si>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</si>
  <si>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</si>
  <si>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</si>
  <si>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</si>
  <si>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</si>
  <si>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</si>
  <si>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</si>
  <si>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</si>
  <si>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</si>
  <si>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</si>
  <si>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</si>
  <si>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</si>
  <si>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</si>
  <si>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</si>
  <si>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</si>
  <si>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</si>
  <si>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</si>
  <si>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</si>
  <si>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</si>
  <si>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</si>
  <si>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</si>
  <si>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</si>
  <si>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</si>
  <si>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</si>
  <si>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</si>
  <si>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</si>
  <si>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</si>
  <si>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</si>
  <si>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</si>
  <si>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</si>
  <si>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</si>
  <si>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</si>
  <si>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</si>
  <si>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</si>
  <si>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</si>
  <si>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</si>
  <si>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</si>
  <si>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</si>
  <si>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</si>
  <si>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</si>
  <si>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</si>
  <si>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</si>
  <si>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</si>
  <si>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</si>
  <si>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</si>
  <si>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</si>
  <si>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</si>
  <si>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</si>
  <si>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</si>
  <si>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</si>
  <si>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</si>
  <si>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</si>
  <si>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</si>
  <si>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</si>
  <si>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</si>
  <si>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</si>
  <si>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</si>
  <si>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</si>
  <si>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</si>
  <si>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</si>
  <si>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</si>
  <si>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</si>
  <si>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</si>
  <si>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</si>
  <si>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</si>
  <si>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</si>
  <si>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</si>
  <si>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</si>
  <si>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</si>
  <si>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</si>
  <si>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</si>
  <si>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</si>
  <si>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</si>
  <si>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</si>
  <si>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</si>
  <si>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</si>
  <si>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</si>
  <si>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</si>
  <si>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</si>
  <si>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</si>
  <si>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</si>
  <si>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</si>
  <si>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</si>
  <si>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</si>
  <si>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</si>
  <si>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</si>
  <si>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</si>
  <si>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</si>
  <si>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</si>
  <si>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</si>
  <si>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</si>
  <si>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</si>
  <si>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</si>
  <si>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</si>
  <si>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</si>
  <si>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</si>
  <si>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</si>
  <si>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</si>
  <si>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</si>
  <si>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</si>
  <si>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</si>
  <si>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</si>
  <si>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</si>
  <si>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</si>
  <si>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</si>
  <si>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</si>
  <si>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</si>
  <si>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</si>
  <si>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</si>
  <si>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</si>
  <si>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</si>
  <si>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</si>
  <si>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</si>
  <si>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</si>
  <si>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</si>
  <si>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</si>
  <si>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</si>
  <si>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</si>
  <si>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</si>
  <si>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</si>
  <si>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</si>
  <si>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</si>
  <si>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</si>
  <si>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</si>
  <si>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</si>
  <si>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</si>
  <si>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</si>
  <si>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</si>
  <si>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</si>
  <si>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</si>
  <si>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</si>
  <si>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</si>
  <si>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</si>
  <si>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</si>
  <si>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</si>
  <si>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</si>
  <si>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</si>
  <si>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</si>
  <si>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</si>
  <si>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</si>
  <si>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</si>
  <si>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</si>
  <si>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</si>
  <si>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</si>
  <si>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</si>
  <si>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</si>
  <si>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</si>
  <si>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</si>
  <si>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</si>
  <si>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</si>
  <si>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</si>
  <si>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</si>
  <si>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</si>
  <si>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</si>
  <si>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</si>
  <si>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</si>
  <si>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</si>
  <si>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</si>
  <si>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</si>
  <si>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</si>
  <si>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</si>
  <si>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</si>
  <si>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</si>
  <si>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</si>
  <si>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</si>
  <si>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</si>
  <si>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</si>
  <si>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</si>
  <si>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</si>
  <si>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</si>
  <si>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</si>
  <si>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</si>
  <si>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</si>
  <si>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</si>
  <si>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</si>
  <si>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</si>
  <si>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</si>
  <si>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</si>
  <si>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</si>
  <si>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</si>
  <si>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</si>
  <si>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</si>
  <si>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</si>
  <si>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</si>
  <si>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</si>
  <si>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</si>
  <si>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</si>
  <si>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</si>
  <si>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</si>
  <si>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</si>
  <si>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</si>
  <si>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</si>
  <si>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</si>
  <si>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</si>
  <si>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</si>
  <si>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</si>
  <si>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</si>
  <si>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</si>
  <si>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</si>
  <si>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</si>
  <si>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</si>
  <si>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</si>
  <si>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</si>
  <si>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</si>
  <si>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</si>
  <si>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</si>
  <si>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</si>
  <si>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</si>
  <si>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</si>
  <si>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</si>
  <si>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</si>
  <si>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</si>
  <si>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</si>
  <si>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</si>
  <si>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</si>
  <si>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</si>
  <si>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</si>
  <si>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</si>
  <si>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</si>
  <si>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</si>
  <si>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</si>
  <si>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</si>
  <si>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</si>
  <si>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</si>
  <si>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</si>
  <si>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</si>
  <si>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</si>
  <si>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</si>
  <si>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</si>
  <si>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</si>
  <si>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</si>
  <si>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</si>
  <si>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</si>
  <si>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</si>
  <si>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</si>
  <si>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</si>
  <si>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</si>
  <si>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</si>
  <si>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</si>
  <si>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</si>
  <si>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</si>
  <si>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</si>
  <si>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</si>
  <si>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</si>
  <si>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</si>
  <si>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</si>
  <si>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</si>
  <si>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</si>
  <si>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</si>
  <si>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</si>
  <si>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</si>
  <si>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</si>
  <si>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</si>
  <si>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</si>
  <si>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</si>
  <si>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</si>
  <si>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</si>
  <si>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</si>
  <si>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</si>
  <si>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</si>
  <si>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</si>
  <si>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</si>
  <si>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</si>
  <si>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</si>
  <si>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</si>
  <si>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</si>
  <si>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</si>
  <si>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</si>
  <si>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</si>
  <si>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</si>
  <si>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</si>
  <si>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</si>
  <si>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</si>
  <si>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</si>
  <si>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</si>
  <si>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</si>
  <si>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</si>
  <si>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</si>
  <si>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</si>
  <si>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</si>
  <si>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</si>
  <si>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</si>
  <si>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</si>
  <si>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</si>
  <si>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</si>
  <si>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</si>
  <si>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</si>
  <si>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</si>
  <si>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</si>
  <si>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</si>
  <si>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</si>
  <si>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</si>
  <si>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</si>
  <si>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</si>
  <si>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</si>
  <si>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Type of implementing entity</t>
  </si>
  <si>
    <t>Indicator 3.1.1: Percentage of targeted population awareness of predicted adverse impacts of climate change, and of appropriate responses</t>
  </si>
  <si>
    <t xml:space="preserve">India </t>
  </si>
  <si>
    <t xml:space="preserve">NABARD -INDIA </t>
  </si>
  <si>
    <t>rajeshreejoshi@baif.org.in</t>
  </si>
  <si>
    <t>Awareness Generation Meetings in all 10 villages</t>
  </si>
  <si>
    <t>Baseline Survey and Vulnerability assessment of all 10 villages through Participatory Rural Appraisal and preparation of Annual Adaptation Plan</t>
  </si>
  <si>
    <t>Facilitation from Subject Matter Specialists/Technical Advisories</t>
  </si>
  <si>
    <t>Mobilization and Formation of CBOs</t>
  </si>
  <si>
    <t>Training on suggested technologies for participants &amp; Staff</t>
  </si>
  <si>
    <t xml:space="preserve">Exposure visits on suggested technologies for participants </t>
  </si>
  <si>
    <t>Rejuvenation of Natural Springs</t>
  </si>
  <si>
    <t>Roof Top Rain Water Harvesting</t>
  </si>
  <si>
    <t>Introduction of Drip Irrigation for increase water use efficiency</t>
  </si>
  <si>
    <t>Introduction of improved horticulture varieties</t>
  </si>
  <si>
    <t>Introduction of high value vegetable cultivation under protected conditions using bamboo based poly houses</t>
  </si>
  <si>
    <t xml:space="preserve">Conservation, revival and adoption of climate resilient indigenous food crops </t>
  </si>
  <si>
    <t>Introduction of Improved breeding services with required management practices</t>
  </si>
  <si>
    <t>Fodder Tree Plantation</t>
  </si>
  <si>
    <t>Preparation of Technical reports which will cover field level data, experiences, approaches, technologies tested and best practices along with dossiers and documentary</t>
  </si>
  <si>
    <t xml:space="preserve">To organize one multi stakeholder’s consultation at national level </t>
  </si>
  <si>
    <t>Programme coordinator @ $300/month</t>
  </si>
  <si>
    <t>Field coordinator 1  @ $366.67/month</t>
  </si>
  <si>
    <t>Field Team Member 2 @ $433.33/ month</t>
  </si>
  <si>
    <t>Review meetings @ $500/ Year</t>
  </si>
  <si>
    <t>Travel (local and for facilitation) @ $41.67/ month</t>
  </si>
  <si>
    <t>Organizational over heads, AMC, Printing, Stationary, Rent, Communication etc. @ $ 233.33/ month</t>
  </si>
  <si>
    <t>M&amp;E Cost</t>
  </si>
  <si>
    <t>nil</t>
  </si>
  <si>
    <t xml:space="preserve">Performance at mid-term( End of Yr 1 ) </t>
  </si>
  <si>
    <t xml:space="preserve">Performance at mid-term( After yr 1) </t>
  </si>
  <si>
    <t>2: Physical asset (produced/improved/strenghtened)</t>
  </si>
  <si>
    <t xml:space="preserve">Performance at mid-term( Yr 1 ) </t>
  </si>
  <si>
    <t xml:space="preserve">Performance at mid-term( Yr 1) </t>
  </si>
  <si>
    <t>Climate Smart Actions and Strategies in North Western Himalayan Region for Sustainable Livelihoods of Agriculture-Dependent Hill Communities</t>
  </si>
  <si>
    <t xml:space="preserve">Implementing Entity (IE) [name]:  </t>
  </si>
  <si>
    <t xml:space="preserve">National </t>
  </si>
  <si>
    <t>https://www.nabard.org/content1.aspx?id=583&amp;catid=8&amp;mid=489</t>
  </si>
  <si>
    <t>Project benefits captured by Elite group</t>
  </si>
  <si>
    <t xml:space="preserve">No. of families ( out of these at least 50% are women participants) gaining from following interventions  </t>
  </si>
  <si>
    <t xml:space="preserve">Nil </t>
  </si>
  <si>
    <t>4 - 6 month s</t>
  </si>
  <si>
    <t xml:space="preserve">atleast 2 hours perday </t>
  </si>
  <si>
    <t xml:space="preserve">5% Families </t>
  </si>
  <si>
    <t xml:space="preserve">Less than 5% </t>
  </si>
  <si>
    <t xml:space="preserve">Nill </t>
  </si>
  <si>
    <t xml:space="preserve">nil </t>
  </si>
  <si>
    <t xml:space="preserve">around 800 families ( 50%) </t>
  </si>
  <si>
    <t xml:space="preserve">Less than 5% area </t>
  </si>
  <si>
    <t xml:space="preserve">National Bank for Agriculture and Rural Development (NABARD) </t>
  </si>
  <si>
    <t>Nil</t>
  </si>
  <si>
    <t>1: Health and Social Infrastructure (developed/improved)</t>
  </si>
  <si>
    <t xml:space="preserve">   % of farmers using climate risk information to adjust their livelihood behavior</t>
  </si>
  <si>
    <t xml:space="preserve">   No. of participants attending the meeting (M:F)</t>
  </si>
  <si>
    <t xml:space="preserve">   % Participation of  village level representatives of vulnerable and marginalized groups </t>
  </si>
  <si>
    <t xml:space="preserve">   No. of villagers aware about climate change, its impact</t>
  </si>
  <si>
    <t xml:space="preserve">   Annual Adaptation Plan for 10 Villages / gram panchayats</t>
  </si>
  <si>
    <t xml:space="preserve">   No. of new CBOs formed ( at least 1 for women)</t>
  </si>
  <si>
    <t xml:space="preserve">   At least 5 CBOs formed in each village ( at least one is of hill women)</t>
  </si>
  <si>
    <t xml:space="preserve">   No. of days of water availability                    </t>
  </si>
  <si>
    <t xml:space="preserve">   Saving of number of hours of hill women for water collection</t>
  </si>
  <si>
    <t xml:space="preserve">   No. of natural springs  rejuvenated                           </t>
  </si>
  <si>
    <t xml:space="preserve">   No. of Rain-water harvesting structures  created    </t>
  </si>
  <si>
    <t xml:space="preserve">   Number of women having access to water post project   ( as compared to baseline)                         </t>
  </si>
  <si>
    <t xml:space="preserve">   No. of families adopting water efficient technologies and practices                          </t>
  </si>
  <si>
    <t xml:space="preserve">   No. of families adopted the skill of water saving</t>
  </si>
  <si>
    <t xml:space="preserve">   No. of families adopting climate friendly livelihood options ( Number of women headed households )</t>
  </si>
  <si>
    <t xml:space="preserve">   acquired knowledge and skills on climate smart farming technologies for hills      </t>
  </si>
  <si>
    <t xml:space="preserve">   adopted high value  vegetable  cultivation under protected conditions        </t>
  </si>
  <si>
    <t xml:space="preserve">   adopted high value and climate resilient  fruit trees  as an option to  diversify production system</t>
  </si>
  <si>
    <t xml:space="preserve">   participated in conservation, multiplication  and revival of sturdy, nutritious and  indigenous  food crops and local biodiversity                                                  </t>
  </si>
  <si>
    <t xml:space="preserve">   Quantity of milk per participant family</t>
  </si>
  <si>
    <t xml:space="preserve">   Income from livestock per family</t>
  </si>
  <si>
    <t xml:space="preserve">   No of families made aware and acquired required skills for cattle resource management</t>
  </si>
  <si>
    <t xml:space="preserve">   No. of families adopted the improved breeds of cattle and management practices</t>
  </si>
  <si>
    <t xml:space="preserve">   No. of families linked with better cattle management services including insurance</t>
  </si>
  <si>
    <t xml:space="preserve">   No. of families having access to fodder  trees and grasses</t>
  </si>
  <si>
    <t xml:space="preserve">   Area Covered under fodder development: 100 Ha            </t>
  </si>
  <si>
    <t xml:space="preserve">   No. of adaptation techniques for vulnerable areas identified.</t>
  </si>
  <si>
    <t xml:space="preserve">   No. of publications covering vulnerability status prepared.             </t>
  </si>
  <si>
    <t xml:space="preserve">   No. of knowledge Notes on adaptation measures prepared                    </t>
  </si>
  <si>
    <t xml:space="preserve">   Process Documentation/Audio visual reports: 3                                          </t>
  </si>
  <si>
    <t xml:space="preserve">   No. of Stakeholder Workshops organized for cross learning and sharing on best practices</t>
  </si>
  <si>
    <t xml:space="preserve">   No. of Technical Report published</t>
  </si>
  <si>
    <t xml:space="preserve">   No. of Pamphlets published and distributed in the nearby villages</t>
  </si>
  <si>
    <t xml:space="preserve">   No. of Stakeholders approached</t>
  </si>
  <si>
    <t xml:space="preserve">Indicator 4.1.1: No. and type of development sector services to respond to new conditions resulting from climate variability and change
1. </t>
  </si>
  <si>
    <r>
      <t>‘</t>
    </r>
    <r>
      <rPr>
        <i/>
        <sz val="12"/>
        <rFont val="Times New Roman"/>
        <family val="1"/>
      </rPr>
      <t>Climate Smart Actions and Strategies in North Western Himalayan Region for Sustainable Livelihoods of Agriculture-dependent Hill Communities'</t>
    </r>
    <r>
      <rPr>
        <sz val="12"/>
        <rFont val="Times New Roman"/>
        <family val="1"/>
      </rPr>
      <t xml:space="preserve"> is the project approach proposed by BAIF under which efforts would be made to introduce set of activities which are expected to improve /sustain the livelihoods of vulnerable hill communities and show ways of income diversification while initiating the process of natural resource management in the Himalayan region. Together these are expected to build resilience for adapting to climate change. The project activities are being implemented in a cluster of 10 villages in Pati and Lohaghat blocks of district Champawat in the state of Uttarakhand.
Objectives: The project aims to improve the adaptive capacity of rural small and marginal farmers including hill women in North Western Himalayan region by introducing a combination of Climate Smart Farming Technologies along with required social engineering and capacity building processes. This package of activities is expected to improve /sustain the livelihoods of vulnerable hill communities, show ways of diversification of income while  initiating the process of natural resource management in the region. The project will deliver this objective through achieving five outcomes:
1. Improved community mobilization to collectively plan and undertake climate change adaptation 
2. Building resilience through increased water availability and efficient water use in hill region 
3. Adoption of climate smart agriculture technologies and farm diversification options for climate resilient livelihoods 
4. Improved potential of livestock resources as an option for livelihood stabilization in hills
5. Knowledge generation based on field actions and wider dissemination to enhance awareness of hill communities and stakeholders as well as for better policy inputs</t>
    </r>
  </si>
  <si>
    <t xml:space="preserve">   At least 80% of the targeted families adopting Climate Resilient practices.</t>
  </si>
  <si>
    <t xml:space="preserve">   No. of annual Adaptation Plans prepared</t>
  </si>
  <si>
    <t xml:space="preserve">   No. of women headed families adopting climate resilient strategy as per Annual Adaptation Plan</t>
  </si>
  <si>
    <t xml:space="preserve">   15 springs to be rejuvenated                          </t>
  </si>
  <si>
    <t xml:space="preserve">   150 Rain water Harvesting Structures are to be created</t>
  </si>
  <si>
    <t xml:space="preserve">atleast  800 families are to be benefited </t>
  </si>
  <si>
    <t xml:space="preserve">   800 families  would take up adopted climate smart farm practices</t>
  </si>
  <si>
    <t xml:space="preserve">   Fruit Trees Plantation by minimum 600 families</t>
  </si>
  <si>
    <t xml:space="preserve">   Increased income through improved breeding and management of cattle for 800 families</t>
  </si>
  <si>
    <t xml:space="preserve">   Improved Breeding Services to be provided to: 800 families </t>
  </si>
  <si>
    <t xml:space="preserve">10 villagers and seed keepers </t>
  </si>
  <si>
    <t>Impact: Increased resilience  at the community, national, and regional levels to climate variability and change</t>
  </si>
  <si>
    <t xml:space="preserve">1. Project's Brochure , 2. Vulnerability Assessment reports of all 10 project  villages 3. Baseline Survey Report  3. Quarterly and half yearly reports , 4. Minutes of meeting of committees viz. State Level Steering Committee and District Level Technical Advisory Committees, 4. Report of Inception Phase </t>
  </si>
  <si>
    <t xml:space="preserve"> </t>
  </si>
  <si>
    <t xml:space="preserve">Recently EE Representative attended a Meeting at ICIMOD which is International Research Organisation working  in entire Hindu Kush Himalayas . It was realised that there are lot of common issues as well as possibilities to work in a network mode in entire Hindu Kush Himalayas which binds almost 8 countries   and many ethenic communties of the world. There was lot of interest seen amongst neighbouring countries to understand the interventions and resilience pathways demonstrated as a part of this project in Indian Himalayas </t>
  </si>
  <si>
    <r>
      <rPr>
        <u/>
        <sz val="11"/>
        <color theme="1"/>
        <rFont val="Arial"/>
        <family val="2"/>
      </rPr>
      <t>Core Indicator</t>
    </r>
    <r>
      <rPr>
        <sz val="11"/>
        <color theme="1"/>
        <rFont val="Arial"/>
        <family val="2"/>
      </rPr>
      <t>: No. of beneficiaries</t>
    </r>
  </si>
  <si>
    <r>
      <rPr>
        <u/>
        <sz val="11"/>
        <color theme="1"/>
        <rFont val="Arial"/>
        <family val="2"/>
      </rPr>
      <t>Core Indicator</t>
    </r>
    <r>
      <rPr>
        <sz val="11"/>
        <color theme="1"/>
        <rFont val="Arial"/>
        <family val="2"/>
      </rPr>
      <t xml:space="preserve"> 1.2: No. of Early Warning Systems</t>
    </r>
  </si>
  <si>
    <r>
      <rPr>
        <u/>
        <sz val="11"/>
        <color theme="1"/>
        <rFont val="Arial"/>
        <family val="2"/>
      </rPr>
      <t>Core Indicator</t>
    </r>
    <r>
      <rPr>
        <sz val="11"/>
        <color theme="1"/>
        <rFont val="Arial"/>
        <family val="2"/>
      </rPr>
      <t xml:space="preserve"> 4.2: Assets produced, developed, improved or strengthened</t>
    </r>
  </si>
  <si>
    <r>
      <rPr>
        <u/>
        <sz val="11"/>
        <color theme="1"/>
        <rFont val="Arial"/>
        <family val="2"/>
      </rPr>
      <t>Core Indicator</t>
    </r>
    <r>
      <rPr>
        <sz val="11"/>
        <color theme="1"/>
        <rFont val="Arial"/>
        <family val="2"/>
      </rPr>
      <t xml:space="preserve"> 5.1: Natural Assets protected or rehabilitated</t>
    </r>
  </si>
  <si>
    <r>
      <rPr>
        <u/>
        <sz val="11"/>
        <color theme="1"/>
        <rFont val="Arial"/>
        <family val="2"/>
      </rPr>
      <t>Core Indicator</t>
    </r>
    <r>
      <rPr>
        <sz val="11"/>
        <color theme="1"/>
        <rFont val="Arial"/>
        <family val="2"/>
      </rPr>
      <t xml:space="preserve"> 6.1.2: Increased income, or avoided decrease in income</t>
    </r>
  </si>
  <si>
    <r>
      <t xml:space="preserve">Number of households </t>
    </r>
    <r>
      <rPr>
        <i/>
        <sz val="11"/>
        <color theme="1"/>
        <rFont val="Arial"/>
        <family val="2"/>
      </rPr>
      <t>(total number in the project area)</t>
    </r>
  </si>
  <si>
    <r>
      <t xml:space="preserve">1: Health and Social Infrastructure </t>
    </r>
    <r>
      <rPr>
        <i/>
        <sz val="11"/>
        <color theme="1"/>
        <rFont val="Arial"/>
        <family val="2"/>
      </rPr>
      <t>(developed/improved)</t>
    </r>
  </si>
  <si>
    <r>
      <t xml:space="preserve">2: Physical asset </t>
    </r>
    <r>
      <rPr>
        <i/>
        <sz val="11"/>
        <color theme="1"/>
        <rFont val="Arial"/>
        <family val="2"/>
      </rPr>
      <t>(produced/improved/strenghtened)</t>
    </r>
  </si>
  <si>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</si>
  <si>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</si>
  <si>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</si>
  <si>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</si>
  <si>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</si>
  <si>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</si>
  <si>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</si>
  <si>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</si>
  <si>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</si>
  <si>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</si>
  <si>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</si>
  <si>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</si>
  <si>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</si>
  <si>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</si>
  <si>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</si>
  <si>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</si>
  <si>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</si>
  <si>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</si>
  <si>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</si>
  <si>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</si>
  <si>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</si>
  <si>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</si>
  <si>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</si>
  <si>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</si>
  <si>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</si>
  <si>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</si>
  <si>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</si>
  <si>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</si>
  <si>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</si>
  <si>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</si>
  <si>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</si>
  <si>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</si>
  <si>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</si>
  <si>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</si>
  <si>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</si>
  <si>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</si>
  <si>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t>Have the implementation arrangements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</si>
  <si>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</si>
  <si>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at the EEs been effective during the reporting period?</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</si>
  <si>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</si>
  <si>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</si>
  <si>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</si>
  <si>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</si>
  <si>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</si>
  <si>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</si>
  <si>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</si>
  <si>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</si>
  <si>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</si>
  <si>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</si>
  <si>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</si>
  <si>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</si>
  <si>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</si>
  <si>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</si>
  <si>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</si>
  <si>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</si>
  <si>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</si>
  <si>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</si>
  <si>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</si>
  <si>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</si>
  <si>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</si>
  <si>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</si>
  <si>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</si>
  <si>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</si>
  <si>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List the gender-responsive elements that were incorporated in the project/programme results framework</t>
  </si>
  <si>
    <t>Gender-responsive element [1]</t>
  </si>
  <si>
    <t>Level [2]</t>
  </si>
  <si>
    <t>Target</t>
  </si>
  <si>
    <t>Rated result for the reporting period (poor, satisfactory, good)</t>
  </si>
  <si>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</si>
  <si>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</si>
  <si>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</si>
  <si>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</si>
  <si>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t>Have the implementation arrangements at the IE been effective during the reporting period?</t>
  </si>
  <si>
    <t>Have the implementation arrangements at the EE(s) been effective during the reporting period? [5]</t>
  </si>
  <si>
    <t>Have any capacity gaps affecting GP compliance been identified during the reporting period and if so, what remediation was implemented?</t>
  </si>
  <si>
    <t>SECTION 4: GRIEVANCES</t>
  </si>
  <si>
    <t>List all grievances received through the grievance mechanism during the reporting period regarding gender-related matters of project/programme activities [6]</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</si>
  <si>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</si>
  <si>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</si>
  <si>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</si>
  <si>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</si>
  <si>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</si>
  <si>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</si>
  <si>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</si>
  <si>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</si>
  <si>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</si>
  <si>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</si>
  <si>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</si>
  <si>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</si>
  <si>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</si>
  <si>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</si>
  <si>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</si>
  <si>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</si>
  <si>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</si>
  <si>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</si>
  <si>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</si>
  <si>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</si>
  <si>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</si>
  <si>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</si>
  <si>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No Households were covered under project measures </t>
  </si>
  <si>
    <t xml:space="preserve">Ensuring participatory Process of selection of sites for treatment of  commons and  for beneficiery identification </t>
  </si>
  <si>
    <t xml:space="preserve">Work on few spring sites is in progress once done that would ensure maximum saturation </t>
  </si>
  <si>
    <t xml:space="preserve">No remedial action is required </t>
  </si>
  <si>
    <t xml:space="preserve">Number of households ( in number or %   benefited  from  the project measures)  Means of verificaion :  Baseline Vs End line impact assessment report </t>
  </si>
  <si>
    <t xml:space="preserve">Less than 10 % families were aware about and have benefited by climate smart interventions </t>
  </si>
  <si>
    <t xml:space="preserve">Women were not aware of and were not benefited earlier by  climate smart project measures </t>
  </si>
  <si>
    <t xml:space="preserve">Number of families who had to be resettled due to project interventions a in a common sites </t>
  </si>
  <si>
    <t xml:space="preserve">No families had to be resettled </t>
  </si>
  <si>
    <t xml:space="preserve">Sites were selected using consultative processes. Decisions were made at a village level collectively </t>
  </si>
  <si>
    <r>
      <rPr>
        <b/>
        <sz val="11"/>
        <color theme="1"/>
        <rFont val="Times New Roman"/>
        <family val="1"/>
      </rPr>
      <t>Avoidance</t>
    </r>
    <r>
      <rPr>
        <sz val="11"/>
        <color theme="1"/>
        <rFont val="Times New Roman"/>
        <family val="1"/>
      </rPr>
      <t xml:space="preserve"> : Instead of isotope , alternate method of geo hydrology based survey and site selection was adopted under this project </t>
    </r>
  </si>
  <si>
    <t xml:space="preserve">Number of sites where isotope technique have been used . Any reported health complain in the project villages </t>
  </si>
  <si>
    <t xml:space="preserve">No health complains due to use of isotope technique </t>
  </si>
  <si>
    <t xml:space="preserve">Yes </t>
  </si>
  <si>
    <t xml:space="preserve">Good </t>
  </si>
  <si>
    <t xml:space="preserve">Performance at mid-term ( Yr 1) </t>
  </si>
  <si>
    <r>
      <t xml:space="preserve">Please complete the following section at </t>
    </r>
    <r>
      <rPr>
        <b/>
        <i/>
        <sz val="11"/>
        <rFont val="Times New Roman"/>
        <family val="1"/>
      </rPr>
      <t xml:space="preserve">mid-term </t>
    </r>
    <r>
      <rPr>
        <i/>
        <sz val="11"/>
        <rFont val="Times New Roman"/>
        <family val="1"/>
      </rPr>
      <t>and</t>
    </r>
    <r>
      <rPr>
        <b/>
        <i/>
        <sz val="11"/>
        <rFont val="Times New Roman"/>
        <family val="1"/>
      </rPr>
      <t xml:space="preserve"> project completion</t>
    </r>
  </si>
  <si>
    <t>The project activities are being implemented in a cluster of 10 villages in Pati and Lohaghat blocks of district Champawat in the state of Uttarakhand. As per the secondary source of information, 60 percent of the total households (1,337) are below the poverty line. All the households residing in these villages are small and marginal farmers have an average landholding of 1.11 ha. The project participants would include 800 vulnerable small and marginal farming families whose livelihoods are solely dependent on primary sectors such as agriculture and livestock.</t>
  </si>
  <si>
    <r>
      <t xml:space="preserve">Number of households ( in number or %   benefited  from  the project measures)  </t>
    </r>
    <r>
      <rPr>
        <b/>
        <sz val="11"/>
        <color theme="1"/>
        <rFont val="Times New Roman"/>
        <family val="1"/>
      </rPr>
      <t xml:space="preserve">Means of verificaion </t>
    </r>
    <r>
      <rPr>
        <sz val="11"/>
        <color theme="1"/>
        <rFont val="Times New Roman"/>
        <family val="1"/>
      </rPr>
      <t xml:space="preserve">:  Process Document , Checking the process in village meetings </t>
    </r>
  </si>
  <si>
    <r>
      <rPr>
        <b/>
        <sz val="11"/>
        <color theme="1"/>
        <rFont val="Times New Roman"/>
        <family val="1"/>
      </rPr>
      <t>Avoidance :</t>
    </r>
    <r>
      <rPr>
        <sz val="11"/>
        <color theme="1"/>
        <rFont val="Times New Roman"/>
        <family val="1"/>
      </rPr>
      <t xml:space="preserve">. Entire process of implementation was kept participatory in nature. The sites for treatment of common properties such as , Spring sites , Vanpanchayats were selected in village meetings itself. Preferences were given to those sites where benefits can be given to maximum hill households . Similarly participant selection for individual households was also done by consulting and involving village level committees and user groups and local level special purpose  committees. </t>
    </r>
  </si>
  <si>
    <r>
      <t xml:space="preserve">Management :  </t>
    </r>
    <r>
      <rPr>
        <sz val="11"/>
        <color theme="1"/>
        <rFont val="Times New Roman"/>
        <family val="1"/>
      </rPr>
      <t xml:space="preserve">The project activities are aimed at vulnerable and agriculture dependent households of selected region. The project aims to improve the adaptive capacity of rural small and marginal farmers including hill women . Several project measures are planned after understanding the growing vulnerability of hill communities . Efforts is done to select participants using consultative meetings in a village. Project activities have been given to any body who is interested in taking up project activities .Thus project has benefited all vulnerable groups either directly or indirectly. </t>
    </r>
  </si>
  <si>
    <t xml:space="preserve">Selection of participants in consultation with villagers, Making all people aware about project and the likely gains. </t>
  </si>
  <si>
    <r>
      <t xml:space="preserve">Management : </t>
    </r>
    <r>
      <rPr>
        <sz val="11"/>
        <color theme="1"/>
        <rFont val="Times New Roman"/>
        <family val="1"/>
      </rPr>
      <t xml:space="preserve"> Efforts were made to  identify and strengthen  Self Help Groups of hill women and work directly with women. </t>
    </r>
  </si>
  <si>
    <t xml:space="preserve">Number of women as participants, Gains to women, Reduced drudgery of women, Participation of women in project </t>
  </si>
  <si>
    <t xml:space="preserve">Efforts were made to form Self Help Groups and other user groups such as Spring Rejuvenation , Silvipasture Development on commons etc . This was created to provide required  platform to allow women's  participation  in planning project interventions, implementing . Similarly processes  have been adopted to encourage decision making by hill women . Drudgery reduction measures for hill women is important component of this project . - Women headed families are key participants as it is seen that in hills Productive men have migrated to cities and thus females are taking care of farming. </t>
  </si>
  <si>
    <r>
      <t xml:space="preserve">Avoidance : </t>
    </r>
    <r>
      <rPr>
        <sz val="11"/>
        <color theme="1"/>
        <rFont val="Times New Roman"/>
        <family val="1"/>
      </rPr>
      <t xml:space="preserve">Care has been taken while selecting common treatment sites in a such a manner that the project does not lead to involuntary settlement </t>
    </r>
  </si>
  <si>
    <t>Since there was limited support for use of isotpe technique for identification of recharge and discharge zones of a spring site, alternate method of aquifer mapping using inputs of geo hydrologist was used under this project.</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</si>
  <si>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</si>
  <si>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 xml:space="preserve">IE has a ESP policy in place. The DDM of NABARD as well as monitoring officials visit project sites and interact with project beneficiaries and continuously guide the EE on ESP safeguards. District level steering Committee with involvement of all relevant stakeholders as well as State Steering Committee mechanisms also ensure that required ESP safeguards are in place. Grievances and complaints, if any, would be attended to and resolved. </t>
  </si>
  <si>
    <t>EE was aware about Environment and Social Principles, assessment and management  and required compliances to AFB. EE believes in these values and principles and thus  efforts have been put in to see that project measures are introduced in the field in such a manner than no environment and social principles are violated . The program is implemented in a participatory manner with villagers and other stakeholders . Process of consultation and collective decision making has been introduced at the field level.  Proper systems and mechanisms have been put in place to see that vulnerable groups are included , measures are planned  for overall human well being and ecosystem well being .</t>
  </si>
  <si>
    <t xml:space="preserve">There were no grievances/ compliants during the reporting period. </t>
  </si>
  <si>
    <t>Does the results framework include gender-responsive indicators broken down at the different levels (objective, outcome, output)?</t>
  </si>
  <si>
    <t xml:space="preserve">The Implementing Entity has Board approved Gender Policy in place. The District Development Manager (DDM) of NABARD in the project district as well as NABARD monitoring officials ensure that EE implements the principles of gender equality and empowerment in all the project related activities. There are separate training and capacity building measures and Income Generating Activities (IGAs) meant for women under this project. Representation of women in Self Help Groups and other Activity Based Groups/ Community Based Organisations (CBOs) viz, Livestock, Dairy, Village level committees, etc., in the project provides adequate representation of women and thus implementation arramgements have been made to comply with the GP. </t>
  </si>
  <si>
    <t xml:space="preserve">Under Gender and women empowerment related risks viz., disproportionate representation, negative discrimination and insufficient measures for empowerment, skill and capacity development, etc., were  the risks  identified before the  project start .  However,  many gender sensitive strategies have been adopted to avoid this risk. To begin with Women members of the Families were identified as primary stakeholders of this project. Efforts are made to motivate &amp; ensure women participation;  equitable and comparable socio-economic benefits are ascertained. Towards this end, women are  actively involved in decision making process through adequate representation of women in various committees.
Capacity building of women is  also taken care of through appropriate gender sensitive training modules. Adequate representation of women beneficiaries is ensured for capacity building activities like training, exposure visits to similar projects.
Many interventions like water harvesting, livestock management, renewable energy etc. are completed and these have direct impact in reducing the drudgery of women.Women from project villages have also gained  in terms of reduced drudgery on account of increased availability of fodder, fuel and water, Under the project, agro biodiversity conservation is identified as an important component, where women will play important role and  also being  benefitted in terms of food and nutrition security. </t>
  </si>
  <si>
    <t xml:space="preserve">The Field level functionaries of the EE are not been able to report/ properly communicate the work that they have been doing towards GP compliance. This is a major gap identified. This gap could be overcome by obtaining objective feedback on the project measures planned for ensuring women representation, participation and gains to women from various interventions under this project. </t>
  </si>
  <si>
    <t>No grievance received related to gender equality  and women empowerment as this aspect is sufficiently adressed under this project . Hill Women are in the forefront in execution of most of the project interventions in this part of North Western Himalayas.</t>
  </si>
  <si>
    <t xml:space="preserve">This project is being implemented in Indian Himalayan Region precisely North Western Himalayan region of India. It is realised that the resilience building model introduced in this part of the world has huge potential to be upscaled and replicated in Entire Hindu Kush Himalayas which spread across 8 different countries and hence indicates replication possibilities. Therefore, the project achievements have value for the other nation-states to have the same in their promotion plan. This project is first of its kind implemented in Indian Himalayas supported by AFB-NABARD. 2)  It is realised that many activities, mainly farming related are linked to seasons and climatic factors here did  impose many a limitations on work progress. Timely availability of funds, resources, materials and contingency plan/ plan B is very necessary in this fragile ecosystem .  Geographical Isolation, Hilly Terrain and non availability of local materials for construction have cause in increased cost of structures. </t>
  </si>
  <si>
    <t>Yes. There was delay in execution/ installation of certain activities  like Drip Irrigation, Spring Rejuvenation works,  and Establsihment of Poly Houses. These delays are due to the purchase procedures envisaged in the sanction terms &amp; conditions. But, these systems and procedures have been streamlined now .</t>
  </si>
  <si>
    <t>Yes. It is planned to use the surplus fund under the component, Spring Rejuvenation - recharge measures for alternative need based activites  like ensuring access to water  for Hill families and enhanced water availability, etc. This is done with prior approval of NIE and Project Steering committee.</t>
  </si>
  <si>
    <t xml:space="preserve">This project is entirely focused on Hill Women. The Hill women, their children and old age people of this region  are grossly dependent on remittances of money made by their male counterparts who go  on migration in search of work to other regions in the plains. There is increased feminisation of farming in this region. Therefore, We have focused on making the project gender sensitive and giving Women all the  opportunities to take ownership of the project. Women are encouraged to take leadership in various project  activities.  They are taking active part in formation of Community Based Organizations such as Village level climate change committee. As many as 89 Self Help Groups of women have been formed in project villages. Their total savings is Rs. 20,88,527/-. All the SHGS formed credit linked to banks.  Appropriate Income Generation activities (IGAs) have been started for Hill Women. The access to knowledge and skills for women is ensured and encouraged as a part of this project .  Women are actively involved in conservation and management of community pasture lands, water recharge measures at spring sites , processing of local food resources and agro biodiversity conservation. Study and documentation of various facets of this women-led transformation has been commenced by Gender experts.   </t>
  </si>
  <si>
    <t xml:space="preserve">1) Systems approach is required for resilience building for it necessarily be multi sectoral  programneed and need to have integration of tools and strategies. 2) There is need to focus resilince building efforts at 3 levels viz., Family level, Villlage  level and Area level. 3) Himalayas  has unique agro climatic conditions and socio economic settings. The needs of the local people have to be understood properly while devising  good adaptation and mitigation program.  4)  The communities in this part have good traditional knowledge . Some of those heritage agriculture systems needs to be revived and put to use. 5) Hill Women are affected badly due to climate change as well as Small and Marginal Farming families. They need to be at the center of any resilience building program. 6) Biodiversity Conservation and revival is required  as this is highly fragile area and is highly biodiversity rich. But threat looms large to the region's biodiversity due to climate change.  </t>
  </si>
  <si>
    <t>This is first of its kind effort to create a model for resilience buildng for the communities staying in hilly tract. There are good number of evidence based interventions in the field that showcases various adaptation pathways. A combinition  of multi sectoral  interventions which used local resources and traditional knowledge. The model  has a potential to replicate in other parts of North Western Himalayas viz., other similar topographies in the states of Uttrakhand, Himachal Pradesh, Jammu &amp; Kashmir. Similarly  it can be replicated in Hindu Kush Himalayas which spread across 8 different countries and binds many ethenic communties of the world.. Thus, there is need to dissiminate efforts and evidences based on this project  for scaling up. Recently EE Representatives have attended a Meeting at ICIMOD which is International Research Organisation working  in entire Hindu Kush Himalayas. It was realised that there are lot of common issues as well as possibilities which warrant networking and collaboration. The Participants from the neighbouring countriesat have evinced keen interest to understand the interventions and resilience pathways demonstrated as a part of this AF project in Indian Himalayas.</t>
  </si>
  <si>
    <t xml:space="preserve">This area is highly exposed to climate change and climatic variability. The field level manifestations of the climate variability are land degradation, drying up of springs (water sources, shrinking livelihood opportunities, ecosystem degeneration. There is thus an urgent need to undertake appropriate adaptation measures to address both cause  symptoms work here.  1) Systems approach is required for resilience building. The programme invariably be an integrated and multi sectoral  program  . 2) There is need to focus resilince building effort at 3 levels , Family level, Villlage  level and Area level.It is realised that  3 )  Spring Rejuvenation and spring shed development is seen as a very good intervention in Himalayas . This region had many natural springs which once upon a time used to be sole source of drinking water . These springs are slowly going defunct. There is scope to rejuvenate these springs  4) . Silvipasture Developmemnt on degraded Community Pastoral Lands is also a proven intervention. This intervention seek to adress the fodder scaricity, helps in enhancing  the  water absorbtion and recharging ability of the region.  It also provides direct and indirect eco-system services such as creation of natural habitats, favourable micro climate and biodiversity enrichment in the region.  The challenges in the project area are its inaccessibility, high cost of adaptation measures as compared to other regions . The region is highly fragile and also faces the danger of sudden extreme events. </t>
  </si>
  <si>
    <t xml:space="preserve">The communities in the project area are highly vulnerable to climate variability and climate change due to their sole dependence on agriculture and livestock which are climate sensitive in nature. The project has shown ways and have helped building the capacity of local communities to be able to: (1). Diversify the income sources and risk mitigation. (2). It was explored and introduced multi sectoral climate smart technologies and practices (3). Could demonstrate the stregth of multi institution partnerships and collaboration (4). Communities  have found  the entire model combining horticulture, agro biodiversity conservation , water resource development, silvipasture and livestock development as useful intervention to build the resilience </t>
  </si>
  <si>
    <t xml:space="preserve">Three type of actions are planned to ensure long term sustainability of the project outcomes . 1. Economic Sustainability  through enhanced and diversified production from agri-horti+ livestock interventions 2. Social Sustainability by enhancing knowledge and skills of the farming communities to adopt Climate Smart Practices and Technologies  3. Institutional sustainability by forming many Target beneficiary groups/Community Based Organisations (CBOs) at village level and federating the same at cluster level  for long term managemeng of any programme.  Efforts are planned to bring about Behaviour Change at the level of community as well as creating local cadre to scale up proven and tested activities and interventions. </t>
  </si>
  <si>
    <t xml:space="preserve">As a strategy, efforts are being made to seek partnerships with various research and scientific institutions of repute  both at regional and natioanl level. Like, GBPHID -Almora, UCOST -Science and Technology Council, FSI- Dehradun, HESCO- Dehradun, University at Solan , Local KVKs, etc. Similarly Multi-disciplinaryTechnical Advisory team was constituted at project level with persons having rich experience and academic/ research background in horticulture , agriculture, forage crops. Introduction of various technologies appropriate to the hill region.  BAIF is implementing Climate Change Adaptation projects at many other locations in India with support and inputs from CGIAR institutes and NABARD. Efforts are made for cross learnings of the best practices of various locations and introduction of suitable adaptations based on the learnings.  It would have been better if two additional Years of support  beyond 4 years phasing is considered. This would have ensured streamlining community level systems,  to introduce mid-course corrections in the program. There is also need to have a proper interface where results and learnings from this projects could be shared with wider audience and multiple stakeholders. </t>
  </si>
  <si>
    <t xml:space="preserve">The EE - BAIF has deployed qualified and experienced team at project level for implementation. Since there is direct grass roots presence,  efforts are made to make the interventions site specific and as per the needs of the communities. Village-wise meetings are held regularly. Vulnerability assessment study was  also conducted  which detailed out the type of risks and listed the required solutions.  During program implementation, data / information / innovations that is available at the level of state agriculture universities, national research centers for focused crops is scouted and used for the  benefit of the participants. Many  information is also  taken from BAIF's Research Center and is drawn from BAIF's Experience of PAN -INDIA project implementation.  BAIF has been introducing many newer and futuristic technologies and interventions. Such new and innovative  interventions that are recently introduced in hills are: Sexed Semen technology that guarntees 80-90 % Chances of female progeny from Artificial Inseminition Service in Cattle. Another innovation being done is Introduction of Mini Apple Trees to optimise the yields in Hills. </t>
  </si>
  <si>
    <t xml:space="preserve">Yes, Learning objectives could be established to a large extent.  Learning however is a continuous process. Learnings at the level of communities happens through regular meetings, trainings, exposures. The learning at the level of staff happens by way of staff capacity building efforts on various themes .   The state level committee meetings which monitors the project are chaired by high level officials of the state government and other entities. Apart from this, various institutions/entities like ICIMOD-Nepal, State Bank of India Youth for India Fellows, Nehru Fulbright research scholar, French research scholars, etc. have visited the project area for knowledge sharing/project support/etc.  This project has given opportunity to try and test innovative combinition of hill specfic, climate smart  technologies and Interventions . There are many new lessons generated  from project implementation. There are few failures too.  Both Successes and Failures  needs to be analysed while planning further upscaling of this model . There are many types of learning s that can be drawn from this field evidences . It is planned to undertake a systematic documentation of all of these for wider dissimination. </t>
  </si>
  <si>
    <t xml:space="preserve">Weather forecasting service and weather based crop advisory service is important  for building resilience of communities; however this region is quite far from the mainstream plain areas where agriculture university is located and the area geographically  isolated . This puts limits on accessing authentic, granular data on weather parameters. </t>
  </si>
  <si>
    <t xml:space="preserve">EE itself has very good technically qualified -multi disciplinery team .The technical inputs hence could be drawn from number of PAN BAIF (EE ) locations for smooth implementation of project activities . Futher the project had provision for taking inputs from Subject Matter Specialists .  Capacity building  was also adopted as a  strategy to ensure quality of interventions </t>
  </si>
  <si>
    <t>Financial: Cost escalation leading to increased costs for goods and services</t>
  </si>
  <si>
    <t xml:space="preserve">When ever such issue was arisen the issue was discussed in a  district level technical advisory committee meetring and state level steering committee meetings . The proper reason and justification was  understood and  slight modification in unit rate was approved </t>
  </si>
  <si>
    <t xml:space="preserve">The climatic variability  and  occurance of sudden extreme events led to delay in  few activities which were dependent on particular season . The activity rescheduling was undertaking  as and when required </t>
  </si>
  <si>
    <t xml:space="preserve">This was never expeerienced as an issue . Many stakeholders like state agriculture universities , agriculture extension  departments , regional research and technical institutes , private companies, government line departments , likeminded NGOs ., Community Based Organisations , NABARD Regional offices all have partnered  very well through out the life cycle of this project </t>
  </si>
  <si>
    <t xml:space="preserve">Timely completion of all the project measures and recrage treatments per spring is planned and focused </t>
  </si>
  <si>
    <t xml:space="preserve">Project beneficieries are identified based on certain criterais, following inclusive apparoch and was made completely participatory in nature </t>
  </si>
  <si>
    <t>Strategy</t>
  </si>
  <si>
    <t>Target at End Project</t>
  </si>
  <si>
    <t>Component 1: Community Mobilization and Organization</t>
  </si>
  <si>
    <t> % of farmers using climate risk information to adjust their livelihood behavior</t>
  </si>
  <si>
    <t xml:space="preserve"> No
information regarding Climate Change and related adaptation is shared with villagers
</t>
  </si>
  <si>
    <t> At least 60% of people of which 50% are women, are aware about climate change and adaptive measures</t>
  </si>
  <si>
    <t xml:space="preserve"> Very few meetings held Limited participation of villagers
 No Adaptation Plan for 10 villages/ gram panchayats
</t>
  </si>
  <si>
    <t xml:space="preserve"> No. of participants attending the meeting
(M:F)
 % Participation of  village level representatives of vulnerable and marginalized groups
 No. of villagers aware about climate change, its impact
 No. of annual Adaptation Plan prepared
 No. of women heading families adopting climate resilient strategy as per Annual Adaptation Plan
</t>
  </si>
  <si>
    <t xml:space="preserve">  At least 50-% of vulnerable and marginalized groups represented
 At least 80% of the targeted
families adopting Climate  Resilient
 Annual Adaptation Plan for 10 Villages / gram panchayats
</t>
  </si>
  <si>
    <t> No. of new CBOs formed ( at least 1 for women)</t>
  </si>
  <si>
    <t>No new CBOs formed during last 1 year</t>
  </si>
  <si>
    <t> At least 5 CBOs formed in each village ( at least one is of hill women)</t>
  </si>
  <si>
    <t>Component 2: Introduction of Water Resource Development and Climate Smart Farming Technology</t>
  </si>
  <si>
    <t xml:space="preserve"> No. of days of water availability
 Saving of number of hours of hill women for water collection
</t>
  </si>
  <si>
    <t xml:space="preserve"> Only 8-9
months water availability
</t>
  </si>
  <si>
    <t xml:space="preserve"> Dried up Natural Springs
 No Rain water harvesting facility
</t>
  </si>
  <si>
    <t xml:space="preserve">
 No. of families adopting water efficient technologies and practices
 No. of families adopted the skill of water saving
 Saving of number of hours of hill women for water collection
</t>
  </si>
  <si>
    <t xml:space="preserve"> No. of natural springs rejuvenated
 No. of Rain-water harvesting structures created
 Number of women having access to water post project ( as compared to baseline)
</t>
  </si>
  <si>
    <t> Limited awareness but no resources for accessing Water Smart Technology</t>
  </si>
  <si>
    <t> 20,000 sqm areas will be covered by water use efficiency techniques.</t>
  </si>
  <si>
    <r>
      <t xml:space="preserve">Outcome 2.2: </t>
    </r>
    <r>
      <rPr>
        <sz val="12"/>
        <color theme="1"/>
        <rFont val="Times New Roman"/>
        <family val="1"/>
      </rPr>
      <t>Adoption of Climate Smart agriculture technologies and farm diversification options for climate resilient livelihoods</t>
    </r>
  </si>
  <si>
    <t> No. of families adopting climate friendly livelihood options ( Number of women headed households )</t>
  </si>
  <si>
    <t xml:space="preserve"> People are
clueless about Climate friendly livelihoods and required technologies
</t>
  </si>
  <si>
    <t> 800 families adopted climate smart farm practices</t>
  </si>
  <si>
    <t>Quantity of milk per participant family Income from livestock per family</t>
  </si>
  <si>
    <t xml:space="preserve"> The full
potential of livestock is not exploited in the region resulting in low productivity
</t>
  </si>
  <si>
    <t> Increasing income through improved breeding and management of cattle for 800 families</t>
  </si>
  <si>
    <t xml:space="preserve"> No of families made aware and acquired required skills for cattle resource management
 No. of families adopted the improved breeds of cattle and management practices
 No. of families linked with better cattle management services including insurance
 No. of families having access to fodder trees and grasses
</t>
  </si>
  <si>
    <t xml:space="preserve"> Low productivity in cattle
 Less awareness about livestock management practices
 Limited access to livestock related services Scarcity of green fodder
</t>
  </si>
  <si>
    <t xml:space="preserve"> No. of Training: 10
 No. of Exposure visits organized: 5
 Improved Breeding Services: 800 families adopted
 Artificial Insemination Introduction of improved livestock management practices: 800 families
 Area Covered under fodder development: 100 Ha
 Livestock Insurance advisory: 1600 cattle
</t>
  </si>
  <si>
    <t>Component 3: Knowledge Management including knowledge creation and wider dissemination actions</t>
  </si>
  <si>
    <t xml:space="preserve">No. of families ( out of these at least 50% are women participants) gaining from following interventions
 acquired knowledge and skills on climate smart farming technologies for hills
 adopted high value vegetable cultivation under protected conditions
 adopted high value and climate  resilient fruit trees as an option to diversify production system
participated   in conservation, multiplication  and revival of sturdy, nutritious   and indigenous food crops and local biodiversity
</t>
  </si>
  <si>
    <t xml:space="preserve"> No. of adaptation techniques for vulnerable areas identified.
 No. of publications covering vulnerability status prepared.
 No. of knowledge Notes on adaptation measures prepared No. of  Stakeholder Workshops organized for cross learning and sharing on best practices
</t>
  </si>
  <si>
    <t xml:space="preserve"> Limited data on
Climate Change Strategies, approaches and climate smart technologies in Hill Context
 Lack of awareness at policy levels leading to low allocation in State Budget for Climate change and adaptation
</t>
  </si>
  <si>
    <t xml:space="preserve"> Pamphlets/fact sheets/dossiers/best practice notes: 10
 Baseline/Vulnerabilit y Report: 1
 Process Documentation/Audio visual reports: 3
</t>
  </si>
  <si>
    <t>  No. of Technical Report published                                                       No. of Pamphlets published and distributed in the nearby villages</t>
  </si>
  <si>
    <t> Village is not having any technical report at village level</t>
  </si>
  <si>
    <t>No. of Stakeholders approached</t>
  </si>
  <si>
    <t>Lack of awareness at policy levels leading to low allocation in State Budget for Climate change and adaptation</t>
  </si>
  <si>
    <t xml:space="preserve"> Workshop-national:
1 &amp; proceedings
</t>
  </si>
  <si>
    <t xml:space="preserve"> 10-11 months water
availability in targeted project sites 30% of the population of 10 villages
</t>
  </si>
  <si>
    <r>
      <rPr>
        <b/>
        <sz val="12"/>
        <color theme="1"/>
        <rFont val="Times New Roman"/>
        <family val="1"/>
      </rPr>
      <t xml:space="preserve">Outcome 1: </t>
    </r>
    <r>
      <rPr>
        <sz val="12"/>
        <color theme="1"/>
        <rFont val="Times New Roman"/>
        <family val="1"/>
      </rPr>
      <t xml:space="preserve">Improved community
mobilization to collectively plan and undertake Climate
Change Adaptation
</t>
    </r>
  </si>
  <si>
    <r>
      <rPr>
        <b/>
        <sz val="12"/>
        <color theme="1"/>
        <rFont val="Times New Roman"/>
        <family val="1"/>
      </rPr>
      <t>Output 1.1:</t>
    </r>
    <r>
      <rPr>
        <sz val="12"/>
        <color theme="1"/>
        <rFont val="Times New Roman"/>
        <family val="1"/>
      </rPr>
      <t xml:space="preserve"> Local level awareness generation and mobilization of the community on issues of climate change including Environment and social
safeguards and importance of
ensuring access and  equity 
</t>
    </r>
  </si>
  <si>
    <r>
      <rPr>
        <b/>
        <sz val="12"/>
        <color theme="1"/>
        <rFont val="Times New Roman"/>
        <family val="1"/>
      </rPr>
      <t>Output 1.2:</t>
    </r>
    <r>
      <rPr>
        <sz val="12"/>
        <color theme="1"/>
        <rFont val="Times New Roman"/>
        <family val="1"/>
      </rPr>
      <t xml:space="preserve">
Strengthening of CBOs/POs for adaptation to climatic vulnerability
</t>
    </r>
  </si>
  <si>
    <r>
      <rPr>
        <b/>
        <sz val="12"/>
        <color theme="1"/>
        <rFont val="Times New Roman"/>
        <family val="1"/>
      </rPr>
      <t xml:space="preserve">Outcome 2.1: </t>
    </r>
    <r>
      <rPr>
        <sz val="12"/>
        <color theme="1"/>
        <rFont val="Times New Roman"/>
        <family val="1"/>
      </rPr>
      <t>Building resilience through increased water availability and efficient water use in hill region</t>
    </r>
  </si>
  <si>
    <r>
      <rPr>
        <b/>
        <sz val="12"/>
        <color theme="1"/>
        <rFont val="Times New Roman"/>
        <family val="1"/>
      </rPr>
      <t>Output 2.1.1</t>
    </r>
    <r>
      <rPr>
        <b/>
        <i/>
        <sz val="12"/>
        <color theme="1"/>
        <rFont val="Times New Roman"/>
        <family val="1"/>
      </rPr>
      <t xml:space="preserve">: </t>
    </r>
    <r>
      <rPr>
        <sz val="12"/>
        <color theme="1"/>
        <rFont val="Times New Roman"/>
        <family val="1"/>
      </rPr>
      <t>Creation of water reserves in regions through rain water tapping interventions</t>
    </r>
  </si>
  <si>
    <r>
      <rPr>
        <b/>
        <sz val="12"/>
        <color theme="1"/>
        <rFont val="Times New Roman"/>
        <family val="1"/>
      </rPr>
      <t>Output 2.1.2</t>
    </r>
    <r>
      <rPr>
        <sz val="12"/>
        <color theme="1"/>
        <rFont val="Times New Roman"/>
        <family val="1"/>
      </rPr>
      <t>: Adoption of efficient water use practices and technologies</t>
    </r>
  </si>
  <si>
    <r>
      <rPr>
        <b/>
        <sz val="12"/>
        <color theme="1"/>
        <rFont val="Times New Roman"/>
        <family val="1"/>
      </rPr>
      <t>Outcome 2.3</t>
    </r>
    <r>
      <rPr>
        <sz val="12"/>
        <color theme="1"/>
        <rFont val="Times New Roman"/>
        <family val="1"/>
      </rPr>
      <t>: Improved potential of livestock resources as an option for livelihood stabilization in hills</t>
    </r>
  </si>
  <si>
    <r>
      <rPr>
        <b/>
        <sz val="12"/>
        <color theme="1"/>
        <rFont val="Times New Roman"/>
        <family val="1"/>
      </rPr>
      <t>Output 2.3.1:</t>
    </r>
    <r>
      <rPr>
        <sz val="12"/>
        <color theme="1"/>
        <rFont val="Times New Roman"/>
        <family val="1"/>
      </rPr>
      <t xml:space="preserve"> Introduction of improved breeding service at door step of farmers with required management practices including fodder and feed management</t>
    </r>
  </si>
  <si>
    <r>
      <rPr>
        <b/>
        <sz val="12"/>
        <color theme="1"/>
        <rFont val="Times New Roman"/>
        <family val="1"/>
      </rPr>
      <t>Output 2.2.1.</t>
    </r>
    <r>
      <rPr>
        <sz val="12"/>
        <color theme="1"/>
        <rFont val="Times New Roman"/>
        <family val="1"/>
      </rPr>
      <t xml:space="preserve"> Introduction to climate smart farming technologies with hill specificity</t>
    </r>
  </si>
  <si>
    <r>
      <rPr>
        <b/>
        <sz val="12"/>
        <color theme="1"/>
        <rFont val="Times New Roman"/>
        <family val="1"/>
      </rPr>
      <t>Outcome 3</t>
    </r>
    <r>
      <rPr>
        <sz val="12"/>
        <color theme="1"/>
        <rFont val="Times New Roman"/>
        <family val="1"/>
      </rPr>
      <t>:Knowledge generation based on field actions and wider dissemination to enhance awareness of hill communities and stakeholders as well as for better policy inputs</t>
    </r>
  </si>
  <si>
    <r>
      <rPr>
        <b/>
        <sz val="12"/>
        <color theme="1"/>
        <rFont val="Times New Roman"/>
        <family val="1"/>
      </rPr>
      <t>Output 3.3:</t>
    </r>
    <r>
      <rPr>
        <b/>
        <i/>
        <sz val="12"/>
        <color theme="1"/>
        <rFont val="Times New Roman"/>
        <family val="1"/>
      </rPr>
      <t xml:space="preserve"> </t>
    </r>
    <r>
      <rPr>
        <sz val="12"/>
        <color theme="1"/>
        <rFont val="Times New Roman"/>
        <family val="1"/>
      </rPr>
      <t>Wider dissemination of acquired knowledge</t>
    </r>
  </si>
  <si>
    <t xml:space="preserve">More than 800 families covered  by way of various climate  smart technologies and practices </t>
  </si>
  <si>
    <t xml:space="preserve">Yes imapct stories , photo graphs on major activities , process notes have been captured  in soft format </t>
  </si>
  <si>
    <t xml:space="preserve">Low </t>
  </si>
  <si>
    <t xml:space="preserve">All the recharge measures were planned with sound technical inputs by hydro geologists , civil engineers , using local  wisdom . So recharge measures  are successful  in achieveing its goal </t>
  </si>
  <si>
    <t xml:space="preserve">Strong systems for purchase of  materials , Identifying vendors and issueing work orders have been set up . The Activity calenders are prepared to plan the work in the field . , Online approvals  for purcahses and issuing work orders are also allowed to aviod any time lags. </t>
  </si>
  <si>
    <t xml:space="preserve">Change in Manpower , Project staffs </t>
  </si>
  <si>
    <t xml:space="preserve">Very good team is placed by EE in the field . The issues of team are adressed quickly . First line, second line team members are identified and groomed  to be able to take up any work and responsibility quickly . Cadre of Field resource persons have been developed to provide inputs in th projects </t>
  </si>
  <si>
    <t xml:space="preserve">COVID  Health Emergency and Nation wide Lock down and Mobility Restrictions </t>
  </si>
  <si>
    <t xml:space="preserve">During March end to August  2020, the country faced COVID 19 emergency and hence mobility was restricted  as per Epedemic Act . This caused delay in completion of some activities in the field , leading to slow progress of work under the project . </t>
  </si>
  <si>
    <t xml:space="preserve">90%  of Population and 50% women </t>
  </si>
  <si>
    <t xml:space="preserve">   At least 60-% of vulnerable and marginalized groups represented </t>
  </si>
  <si>
    <t xml:space="preserve"> At least 400 Women headed families </t>
  </si>
  <si>
    <t xml:space="preserve">101 no. </t>
  </si>
  <si>
    <t xml:space="preserve">   11 months water availability in targeted project sites   </t>
  </si>
  <si>
    <t>2  hours / Day</t>
  </si>
  <si>
    <t xml:space="preserve">15 no. </t>
  </si>
  <si>
    <t xml:space="preserve">150 no. </t>
  </si>
  <si>
    <t xml:space="preserve">   452 families are to be benefitted                     </t>
  </si>
  <si>
    <t xml:space="preserve">   20,000 sqm areas will be covered by water use efficiency techniques. And 150 RWH </t>
  </si>
  <si>
    <t xml:space="preserve">     No. of Training: 10</t>
  </si>
  <si>
    <t>252 units</t>
  </si>
  <si>
    <t xml:space="preserve">   Agro-biodiversity conservation focusing Niche hill crops:  (5 crops conserved and multiplied)                                               </t>
  </si>
  <si>
    <t>8-10 Ltr.</t>
  </si>
  <si>
    <t xml:space="preserve">atleast 50% increase vis a vis baseline </t>
  </si>
  <si>
    <t xml:space="preserve">   No. of Training, exposure and animal health to be conducted.</t>
  </si>
  <si>
    <t>800 families</t>
  </si>
  <si>
    <t xml:space="preserve">   1 Video visual documentary, Project activitity technical report prepared. </t>
  </si>
  <si>
    <t xml:space="preserve">Formed  101 CBOs total members are 932 and total saving is Rs 3016876. ( 85 %  Members are rural women) </t>
  </si>
  <si>
    <t xml:space="preserve"> 15 springs rejuvenated
 452 families benefitted
 150 Rain water Harvesting Structures created
</t>
  </si>
  <si>
    <t xml:space="preserve">   Period of Report (Dates)</t>
  </si>
  <si>
    <t>bkkakade@baif.org.in , baif@baif.org.in</t>
  </si>
  <si>
    <t xml:space="preserve">Dr. Rajashree Joshi, Programme Director , BAIF Development Research Foundation </t>
  </si>
  <si>
    <t xml:space="preserve">   At least 90% of people of which 50% are women, are aware about climate change and adaptive measures</t>
  </si>
  <si>
    <t>60%(30%M-40%F)</t>
  </si>
  <si>
    <t>452 families</t>
  </si>
  <si>
    <t xml:space="preserve">Minimum 800 families to eb benefitted </t>
  </si>
  <si>
    <t xml:space="preserve">   No. of Low-cost poly house: 252</t>
  </si>
  <si>
    <r>
      <rPr>
        <b/>
        <sz val="11"/>
        <color theme="1"/>
        <rFont val="Times New Roman"/>
        <family val="1"/>
      </rPr>
      <t>800  families</t>
    </r>
    <r>
      <rPr>
        <b/>
        <u/>
        <sz val="11"/>
        <color rgb="FFFF0000"/>
        <rFont val="Times New Roman"/>
        <family val="1"/>
      </rPr>
      <t/>
    </r>
  </si>
  <si>
    <t xml:space="preserve">Rs. 7000 to 8000 per family </t>
  </si>
  <si>
    <t xml:space="preserve">800 families  </t>
  </si>
  <si>
    <t xml:space="preserve">   No. of Exposure visitsto be organized: 6 (800 families assisted with AI  718 families given cattle management practices and till December-2021)</t>
  </si>
  <si>
    <t xml:space="preserve">136  Ha  , 800  families </t>
  </si>
  <si>
    <t xml:space="preserve">   Pamphlets/fact sheets/dossiers/best practice notes: 10</t>
  </si>
  <si>
    <t xml:space="preserve">   Baseline/Vulnerability Report: nil</t>
  </si>
  <si>
    <t xml:space="preserve">  </t>
  </si>
  <si>
    <t xml:space="preserve">   </t>
  </si>
  <si>
    <t xml:space="preserve">1) 90%  of Population and 50% women      2) Trainings have been conducted for various activities like  for protected cultivation, ,  for wadi ( Orchard ) 
management,  for livestock management,  for fodder cultivation,6 for Self Helf Groups  mobilization,  for soil
testing/ vermicomposting and 1 for indigenous crop promotion </t>
  </si>
  <si>
    <t>1)Around 60%(30%M-40%F) participants attending the meeting
(M:F)  2) Around 60% participation of marginalised groups in the program 3) 80% of villagers aware about climate change, its impact
3. 10 No. of annual Adaptation Plan prepared
5. 400  women heading
families adopting climate resilient strategy</t>
  </si>
  <si>
    <t>1.Water availability in 11 Months now 
2 .2  hours / Day  Saving of number of hours of hill women for water collection</t>
  </si>
  <si>
    <t>1. Total no. of 15 spring has been rejuvenated
2. Total 150 roof top rain water harvesting tanks constructed.
3. Total 300 women having access water. 4. Trainings and demonstrations were conducted for conservation and revival of natural water springs.</t>
  </si>
  <si>
    <t>1.30% of families adopted  water efficient technologies.
2.49% of families  adopted the skill of water saving 
3. Atleast 2 hrs per day Saving of number of hours of hill women for water collection</t>
  </si>
  <si>
    <t xml:space="preserve">Improved the potential of livestock through artificial insemination and introduces the scientific practices to farmers
2.  Income from livestock per family Rs 70000- 80000 per year. </t>
  </si>
  <si>
    <t xml:space="preserve">1)800 families families made aware and acquired required skills for cattle resource management
2)80% adopted improved breeds services.
3.) 800Families provided better cattle management.                         
4) Around 800 families having access to fodder trees and grasses
</t>
  </si>
  <si>
    <t xml:space="preserve">Preparation of 6 Technical reports. 10 best practice notes  and documentary has been  done </t>
  </si>
  <si>
    <t xml:space="preserve"> At least 6 technical report published
 1 audio visual Documentary filmed
</t>
  </si>
  <si>
    <r>
      <t xml:space="preserve">Output 3.1: </t>
    </r>
    <r>
      <rPr>
        <sz val="12"/>
        <color theme="1"/>
        <rFont val="Times New Roman"/>
        <family val="1"/>
      </rPr>
      <t>Knowledge generation through field action component</t>
    </r>
  </si>
  <si>
    <t xml:space="preserve">Bharat Kakade, 
President &amp; Managing Trustee
BAIF Development Research Foundation </t>
  </si>
  <si>
    <t xml:space="preserve">Achievement till date </t>
  </si>
  <si>
    <t xml:space="preserve">all 800 families have access to water </t>
  </si>
  <si>
    <t>718 families  ( More than 10 trainings completed )</t>
  </si>
  <si>
    <r>
      <t>1.More than 800  families acquired knowledge and skills on climate smart farming technologies for hills  . Conducted 32 Training                                                                                          2. 252 units(Polyhouses)  installation completed                     3.</t>
    </r>
    <r>
      <rPr>
        <b/>
        <u/>
        <sz val="12"/>
        <color theme="1"/>
        <rFont val="Times New Roman"/>
        <family val="1"/>
      </rPr>
      <t xml:space="preserve"> </t>
    </r>
    <r>
      <rPr>
        <sz val="12"/>
        <color theme="1"/>
        <rFont val="Times New Roman"/>
        <family val="1"/>
      </rPr>
      <t>800 families</t>
    </r>
    <r>
      <rPr>
        <b/>
        <u/>
        <sz val="12"/>
        <color theme="1"/>
        <rFont val="Times New Roman"/>
        <family val="1"/>
      </rPr>
      <t xml:space="preserve"> </t>
    </r>
    <r>
      <rPr>
        <sz val="12"/>
        <color theme="1"/>
        <rFont val="Times New Roman"/>
        <family val="1"/>
      </rPr>
      <t>adopted high value and climate  resilient fruit trees as an option to diversify production system                                                                                    4. 10 villagers and seed keepers participated   in conservation, multiplication  and revival of sturdy, nutritious   and indigenous food crops and local biodiversity</t>
    </r>
  </si>
  <si>
    <t xml:space="preserve">Yes.   There is constant effort being made to understand and analyse what worked and what did n't . The project is first of its kind, huge project with 800 targetted families amongst hill communities and lot of learnings could be generated. </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</si>
  <si>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</si>
  <si>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</si>
  <si>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</si>
  <si>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rPr>
        <b/>
        <sz val="11"/>
        <color theme="1"/>
        <rFont val="Arial"/>
        <family val="2"/>
      </rPr>
      <t xml:space="preserve">Goal: </t>
    </r>
    <r>
      <rPr>
        <sz val="11"/>
        <color theme="1"/>
        <rFont val="Arial"/>
        <family val="2"/>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1"/>
        <color theme="1"/>
        <rFont val="Arial"/>
        <family val="2"/>
      </rPr>
      <t xml:space="preserve">Impact: </t>
    </r>
    <r>
      <rPr>
        <sz val="11"/>
        <color theme="1"/>
        <rFont val="Arial"/>
        <family val="2"/>
      </rPr>
      <t xml:space="preserve">Increased resiliency at the community, national, and regional levels to climate variability and change. </t>
    </r>
  </si>
  <si>
    <r>
      <rPr>
        <b/>
        <sz val="11"/>
        <color theme="1"/>
        <rFont val="Arial"/>
        <family val="2"/>
      </rPr>
      <t>Important:</t>
    </r>
    <r>
      <rPr>
        <sz val="11"/>
        <color theme="1"/>
        <rFont val="Arial"/>
        <family val="2"/>
      </rPr>
      <t xml:space="preserve"> Please read the following guidance document (also posted on the Adaptation Fund website) before entering your data </t>
    </r>
  </si>
  <si>
    <t xml:space="preserve">Year( December 2021 - November 2022  ) </t>
  </si>
  <si>
    <t>Financial information PPR - December 2021 - November 2022</t>
  </si>
  <si>
    <t xml:space="preserve">Estimated cumulative total disbursement as of </t>
  </si>
  <si>
    <t>USD</t>
  </si>
  <si>
    <t>Out of USD 8,93,970 released by AFB to NABARD an amount of USD 7,21,749.35 has been released to EE during the period.</t>
  </si>
  <si>
    <t>Project Components</t>
  </si>
  <si>
    <t xml:space="preserve">Expected Concrete Outputs </t>
  </si>
  <si>
    <t>Item / Activity / Action</t>
  </si>
  <si>
    <t>Total Planned
(Amount in INR)</t>
  </si>
  <si>
    <t>Cumulative expenditure reported in last PPR (Amount in INR)</t>
  </si>
  <si>
    <t>Expenditure during reporting period
(Amount in INR)</t>
  </si>
  <si>
    <t>Cumulative Expenditure 
(Amount in INR)</t>
  </si>
  <si>
    <t>Cumulative Expenditure
(Amount in USD)</t>
  </si>
  <si>
    <t>Output 1.1: Local level awareness generation and mobilization of the community for Climate related hazards.</t>
  </si>
  <si>
    <t>Output 1.2: Strengthening of CBOs/POs for adaptation to climatic vulnerability</t>
  </si>
  <si>
    <t>Component 2: Water Resource Development and Climate Smart Farming Technology introduction</t>
  </si>
  <si>
    <t xml:space="preserve">Output 2.1 Creation of water reserves in regions through rain water tapping interventions </t>
  </si>
  <si>
    <t>Output 2.2 Adoption of efficient water use practices and technologies</t>
  </si>
  <si>
    <t>Output 2.3 Introduction of improved breeding and mangaement service at door step of farmers</t>
  </si>
  <si>
    <t>Component 3 : Knowledge Management including knowledge creation and wider dessimination action</t>
  </si>
  <si>
    <t>Output 3.1: Knowledge generation through consultation</t>
  </si>
  <si>
    <t xml:space="preserve">Output 3.2:Wider dissemination of acquired knowledge </t>
  </si>
  <si>
    <t>Project Execution Cost</t>
  </si>
  <si>
    <t>Cumulative Achievement during reporting period
(Amount in INR)</t>
  </si>
  <si>
    <t>Planned for upcoming reporting
(Amount in INR)</t>
  </si>
  <si>
    <t>Planned for upcoming reporting
(Amount in USD)</t>
  </si>
  <si>
    <t>Estimated Completion Date</t>
  </si>
  <si>
    <t>Abhinav Kapri, AGM</t>
  </si>
  <si>
    <t>abhinav.kapri@nabard.org</t>
  </si>
  <si>
    <t xml:space="preserve">There are no activities which are against legal framework in this project.
The project complies with Environment (Protection) Act, 1986 and Forest Conservation Act, 1980.
</t>
  </si>
  <si>
    <t>Project is envisaged to ensure equal access to all willing households in 10 project villages which are solely dependent of agriculture sector for livelihoods.  Since climate change is posing more threat to some sections of population, The project envisages providing access to three types of vulnerable/disadvantaged populations i.e.: Small and Marginal Farmers, Women headed households and Scheduled Caste households and this aspect is proposed to be monitored regularly. Project team will undertake an assessment of the Access and Equity in respect of marginalized and vulnerable groups during the implementation stage through a consultative exercise with the communities to find physical, social and economic barriers. All the selection will be scrutinized by Village level committee to ensure whether the project will create additional barriers or deny access to the vulnerable groups-women and Schedule Caste families.</t>
  </si>
  <si>
    <t>The project is basically aimed at providing alternate climate resilient livelihood options and income to marginalized communities living in the project area and as such will not have any adverse impact on other marginalized and vulnerable groups. 
The project will focus on small and marginal vulnerable groups whose risks have been identified and accordingly project measures have been identified. Non-inclusion/partial inclusion of marginalized and vulnerable groups in the programme, Non representation of these communities during consultation and selection for project interventions etc. are the likely risks identified.</t>
  </si>
  <si>
    <t xml:space="preserve">The project does not affect the life and liberty of any individual or group. Neither does the project discriminate against any particular community or group or persons on grounds of gender, caste, ethnicity, ability or birth. The project upholds the fulfilment of the human rights of the villages and the target groups that it seeks to work with. The project does not violate any of the basic human rights that are available to all human beings.  The entire process is planned as participatory and voluntary in nature. Efforts are planned to build the capacities of local villagers and sensitize them appropriately. This is expected to result in to informed participation of community members in to program implementation </t>
  </si>
  <si>
    <t>Nearly 40% of the project households have women headed. In all there are 3158 women members in project villages out of total population of 6364 (49.62%). The highest population is in Goshani village (937 nos.) and lowest was in Bangaon (93%). The literacy rate among female is 64% against average literacy rate of 74%. The sex ratio in the project villages on an average is 985. A total of 556 households (HH) are women headed. Maximum number of women headed HH is in Goshani village (189) and lowest is in Digdai (27). Inadequate representation of women in various committees, disproportionate selection of women beneficiaries and insufficient measures for empowerment through skill and capacity development etc., are the possible risks identified. Project is planned to ensure participation by women fully and equitably, receiving comparable socio-economic benefits and those they do not suffer adverse effects. Towards this end, women will be involved in decision making process through adequate representation of women in various committees.</t>
  </si>
  <si>
    <t>The project will work within the framework of the labour laws that are applicable to any site that employs casual labour. Freedom of association and the effective recognition of the right to collective bargaining will be respected. The wages will be determined on task allotted and the wage rate will be calculated on the basis of prevailing minimum wage rate for the task. The record of work done for each labour engaged will be maintained and the wages will be paid. The hours of work and the timing of the working hours will be determined in consultation with the labour and the prevailing practices in the area. Resting place with shade, facility for drinking water, pre-determined resting period, presence of and access to first aid box will be available at all working sites in the project.  Positive discrimination in favour of women will be used to provide fair and equal opportunity to women who seek employment as labour and gain from the wages earned by her. All forms of negative discrimination in respect of employment and occupation will be eliminated. Project will not engage child labour in any of its activities and all forms of forced or compulsory labour will be eliminated.  The prohibition of child labour will be part of the agreement with the project beneficiaries and will be a non-negotiable provision of the agreement. Name, designation and number of the concerned official of EE to whom the labour and employment related grievances can be addressed will be displayed in the project area.</t>
  </si>
  <si>
    <t>There are no indigenous communities in these project cluster villages</t>
  </si>
  <si>
    <t>Project activities causing involuntary settlement could be a risk. The project activities will be undertaken at the level of hill households, using their available natural resource base. The main project objective is to provide opportunities for sustained livelihoods in their own settings to hill communities without them getting displaced.   The project activities like adoption of climate smart agriculture technologies through introduction of improved horticulture varieties, high value vegetable cultivation under poly-house, introduction of improved breeding services etc., are to be implemented at individual household level for improving their coping capacity through diversification of climate sensitive livelihood. As such these activities will improve the economic condition of targeted household and thereby arresting the need for relocation on economical or livelihood reasons. The criteria for selection of sites for individual interventions will include the fact that in case there is any possibility or likelihood of involuntary resettlement due to project activities that particular site will not be selected. This factor will be included in one of the factors for ESI screening safeguards.</t>
  </si>
  <si>
    <t>The project will work on adoption of climate smart agriculture technologies through introduction of improved horticulture varieties (600 families), high value vegetable cultivation under poly-house, introduction of improved breeding services etc. These activities will be carried out in the farmers’ fields without any disturbance to the existing wildlife habitats and flora and fauna. The impact on habitats and species as a result of project related activities will be low and localised and will not affect the ecology of the region. On the other hand there is emphasis on the conservation of natural habitat through regeneration of community pastoral lands (Vanpanchayats) which are in the state of degradation. Project has a component to restore such habitats by adopting both mechanical and biological measures, which will set in process of natural regeneration leading to eventual restoration of various ecosystem services</t>
  </si>
  <si>
    <t>Conservation, revival and adoption of climate resilient indigenous food crops as risk mitigation and food security measure is one of the sub-components of the project. The main objective behind promoting agro-biodiversity is to conserve and revive diverse, native and sturdy crop cultivars with relevance to local foods and nutrition security, which can withstand the climate change and related vulnerability arising from that. The activity is to be implemented by participatory approach in which sub activities include collection, fairs, pot cultivation, field cultivation, seed banks, etc. The project therefore is in fact promoting biodiversity.  The project will not be introducing any exotic or invasive species of crops/animals in the project area. In case of livestock intervention, care will be taken to see that activities lead to scientific management, fodder and feed development and improved feeding, use of de-worming and vaccination. The project will ensure not to use vaccines like Diaclofanac which are banned as per government order in 2006.</t>
  </si>
  <si>
    <t xml:space="preserve">The project is will enhance the adaptive capacity of agriculture dependent hill communities in typical clusters that are representative of the North West Himalayas. One of the outcomes planned is to create field-based evidence of climate resilient program strategy in mountain ecosystems and ensure its wider dissemination. In this way the project will provide a springboard for replication in other parts of the mountains, thereby impacting a far larger area in the future. None of the project activities will lead to significant increase in greenhouse gas emission or other drivers of climate change. </t>
  </si>
  <si>
    <t xml:space="preserve">The project has many interventions which will infact lead to resource efficiency demonstrations. There are activities like spring rejuvenation, water resource development and demonstration of water use efficiency, fodder plantation, horticulture promotion, cultivation of improved high value vegetables in small poly houses etc. which will help augmenting the existing base of natural resources while also allowing using the resource efficiently. Similarly, there is likely to be no issue of pollution .As far as agriculture is concerned; hill farming to a large extent is chemical free farming. Many activities suggested in the project will prevent pollution and improve optimum use and efficiency of natural resources especially of resources like lands, soil, vegetation, livestock and water in hills. </t>
  </si>
  <si>
    <t>No risks are identified through any of the project activities as far as public health is concerned. In case of use of Isotope technique for spring rejuvenation, the scientific technology developed by Bhabha Atomic Research Center (BARC) viz. ’Environmental isotopes [1](18O/16O, 2 H/1 H)” will be used for identifying the recharge zone of drying springs and spring rejuvenation in the project area. Although application of the technology has no health hazards, suitable precautions prescribed by BARC will be taken while applying the technology. Services of qualified and experienced Scientists from BARC laboratory in HESCO-Dehradun campus will be utilised for administering the technology. It is however proposed to discuss and make the community aware about this innovative technique by way of series of meetings, interactive sessions involving experts, public disclosure, grievance mechanisms etc. The project activities are expected to result in to improved base, access and availability of water, fodder, agriculture and fuel wood resources in and around the houses of 10 villages/ gram panchayats. This is thus  expected to  reduce the hard ship of hill women who otherwise have to bear direct burden of degrading base of natural resources due to climate change</t>
  </si>
  <si>
    <t xml:space="preserve">No adverse impact on cultural heritage related issues is identified. The project interventions have been identified in consultation with the local villagers. There is no plan for any alteration to physical and cultural heritage in this project. On the contrary the project mentions need to revive traditional wisdom and useful climate smart agriculture traditions of local communities </t>
  </si>
  <si>
    <t>The project will have a positive impact on the general landscape of the area as it will not only green the project area through planting of fruit/fodder trees but will also enable in enhancement of bio-diversity. The topography of the project area is undulating and in the absence of vegetative cover the rate of soil erosion is high. Most of the project interventions such as planting of horticulture and fodder trees, revival and conservation of indigenous crops etc., are aimed at improving crop coverage in the area, which in turn is expected to protect the land from further soil erosion. In the catchment area of springs which are proposed to be regenerated, various treatments such as staggered trenches, creation of small ponds, and vegetative plantation will be undertaken thereby reducing the rate of soil erosion. The project proposes improved breeding and management services for livestock through artificial insemination so as to encourage stall feeding thereby reducing proportion of local roaming cattle which might exacerbate problem of soil erosion.</t>
  </si>
  <si>
    <t>Outcome</t>
  </si>
  <si>
    <t>% of farmers using climate risk information to adjust their livelihood behavior</t>
  </si>
  <si>
    <t>At least 60% of people of which 50% are women, are aware about climate change and adaptive measures</t>
  </si>
  <si>
    <t>Output</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</si>
  <si>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</si>
  <si>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</si>
  <si>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</si>
  <si>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</si>
  <si>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</si>
  <si>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Implementing Entity:</t>
  </si>
  <si>
    <t>Component 1: Community Mobilization and Organization 
Outcome 1: Improved community mobilization to collectively plan and undertake climate change adaptation</t>
  </si>
  <si>
    <t>Outcome 3</t>
  </si>
  <si>
    <t>- Conduct of  Local level awareness generation and mobilization of the community for climate related hazards.
- Strengthening of CBOs/POs for adaptation to climatic vulnerability</t>
  </si>
  <si>
    <t>Component 2:Introduction of Water Resource Development and Climate Smart Farming Technology 
Outcome 2.1: Building resilience through increased water availability and efficient water use in hill region 
Outcome 2.2: Adoption of climate smart agriculture technologies and farm  diversification options for climate resilient livelihoods 
Outcome 2.3: Improved potential of livestock resources as an option for livelihood stabilization in hills</t>
  </si>
  <si>
    <t>Outcome 4</t>
  </si>
  <si>
    <t>-Creation of water reserves in regions through rain water tapping interventions 
-Adoption of efficient water use practices and technologies
- Introduction to climate smart farming  technologies with  hill specificity
- Introduction of improved breeding service at door step of farmers with required management practices including fodder and feed management</t>
  </si>
  <si>
    <t>Component 3: Knowledge Management including knowledge creation and wider dissemination actions Outcome 3: Knowledge generation based on field actions and  wider dissemination to  enhance awareness of hill communities and stakeholders as well as for better policy inputs</t>
  </si>
  <si>
    <t>Outcome 7</t>
  </si>
  <si>
    <t>- Knowledge generation through field action component
- Wider dissemination of acquired knowledge</t>
  </si>
  <si>
    <t>Please justify your rating.  Outline the positive and negative progress made by the project since it started.  Provide specific recommendations for next steps.  (word limit=500)</t>
  </si>
  <si>
    <t xml:space="preserve">Executing Entity/Project Coordinator: </t>
  </si>
  <si>
    <t>Dr. Rajashree Joshi, Programme Director, BAIF</t>
  </si>
  <si>
    <t>Other (If there is more than one executing entity a rating should be provided from each EE for the outputs/outcomes of the project for which the entity is responsible; the Designated Authority can also provide a rating)</t>
  </si>
  <si>
    <t>AF Outcomes</t>
  </si>
  <si>
    <t>Rating Definitions</t>
  </si>
  <si>
    <t>Outcome 1</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</si>
  <si>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</si>
  <si>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</si>
  <si>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</si>
  <si>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Outcome 2</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</si>
  <si>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</si>
  <si>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</si>
  <si>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</si>
  <si>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Outcome 5</t>
  </si>
  <si>
    <t xml:space="preserve">Increased ecosystem resilience in response to climate change and variability-induced stress </t>
  </si>
  <si>
    <t xml:space="preserve">Outcome 6 </t>
  </si>
  <si>
    <t xml:space="preserve">Diversified and strengthened livelihods and sources of income for vulnerable people in targeted areas </t>
  </si>
  <si>
    <t xml:space="preserve">Outcome 7 </t>
  </si>
  <si>
    <t>Improved policies and regulations that promote and enforce resilience measures</t>
  </si>
  <si>
    <t xml:space="preserve">Outcome 8 </t>
  </si>
  <si>
    <t>Support the development and diffusion of innovative adaptation practices, tools and technologies</t>
  </si>
  <si>
    <t>Achieved</t>
  </si>
  <si>
    <t>The project achieved its intened outcomes and outputs to the satisfactory level.</t>
  </si>
  <si>
    <t>Tapan Kumar Sahoo</t>
  </si>
  <si>
    <t>tapan.sahoo@nabard.org</t>
  </si>
  <si>
    <t>15.10.2025</t>
  </si>
  <si>
    <t>Rajasree Ray, Economic Advisor, MoEF&amp;CC</t>
  </si>
  <si>
    <t>rajasree.r@nic.in</t>
  </si>
  <si>
    <t>National Bank for Agriculture and Rural Development</t>
  </si>
  <si>
    <t>dcas@nabard.org</t>
  </si>
  <si>
    <t>069NINRS</t>
  </si>
  <si>
    <t>RISK ASSESMENT</t>
  </si>
  <si>
    <t xml:space="preserve">Operational/Administrative: Coordination of activities with other agencies; large timeliness of technical inputs and their proper scheduling number of on-going projects/programme
Issues related to planned intervention in desired outcome due to unavailability of timely inputs  </t>
  </si>
  <si>
    <t>Low</t>
  </si>
  <si>
    <t xml:space="preserve">Environmental: Natural Hazards (flood, drought, storm surges, and storms) may hamper project implementation. </t>
  </si>
  <si>
    <t xml:space="preserve">Moderate </t>
  </si>
  <si>
    <t xml:space="preserve">Participation of stakeholders and required cooperation from government, private and technical institutes. </t>
  </si>
  <si>
    <t>Technical Risk : ineffectiveness of recharge measures</t>
  </si>
  <si>
    <t>Moderate</t>
  </si>
  <si>
    <t>Delay in aquifer recharge leading to partial achievement of project results</t>
  </si>
  <si>
    <t>Critical Risks Affecting Progress (Not identified at project design)</t>
  </si>
  <si>
    <t>Identify Risks with a 50% or &gt; likelihood of affecting progress of project</t>
  </si>
  <si>
    <t>Delay in timely fund flow</t>
  </si>
  <si>
    <t xml:space="preserve">Delay in timely completion of purchase procedures and timely completion of activity in a sesaon </t>
  </si>
  <si>
    <t xml:space="preserve">Annual Work plan is prepared in advance .GANTT chart is prepared and tracked  , Good liasing is done with NABARD ( NIE) , Joint monitoring  at a regular interval is done of a physical and financial achievements . Time to time compliances are adressed , Nw fund requisions are submitted in time </t>
  </si>
  <si>
    <t>YES .  Some of the activity related details , cost escallations, scope and nature of activity related matters have been discussed  from time to time with NABARD NIE  . The same has been resolved from time to  time . The risks have been reduced and proper actions and responses planned by NIE -NABARD  as well as by EE  ( BAIF ) jointly.</t>
  </si>
  <si>
    <t>_</t>
  </si>
  <si>
    <t>-</t>
  </si>
  <si>
    <t>Yes, ESMP Implemntation was presnt and effective throughout the project implemntaion period</t>
  </si>
  <si>
    <t xml:space="preserve">Though it was indicated in the project document to have unidentified sub-project, no such USP were present during the implemnation. To clarifiy, no sub-projects were actually implemnted as part of this project, rather all the funded activites were implemnted by the EE. </t>
  </si>
  <si>
    <t>Outcome 1: Improved community mobilization to collectively plan and undertake  Climate Change Adaptation</t>
  </si>
  <si>
    <t>No information regarding Climate Change and related adaptation is shared with villagers</t>
  </si>
  <si>
    <t>Output 1.1: Local level awareness generation and mobilization of the community  on issues of climate change including Environment and social safeguards and importance of ensuring access and  equity</t>
  </si>
  <si>
    <t>No. of women heading families adopting climate resilient strategy as per Annual Adaptation Plan</t>
  </si>
  <si>
    <t>No Adaptation Plan for 10 villages/ gram panchayats</t>
  </si>
  <si>
    <t>At least 80% of the targeted families adopting Climate Resilient</t>
  </si>
  <si>
    <t>No. of new CBOs formed ( at least 1 for women)</t>
  </si>
  <si>
    <t>At least 5 CBOs formed in each village ( at least one is of hill women)</t>
  </si>
  <si>
    <t>Outcome 2.1: Building resilience through increased water availability and efficient water use in hill region</t>
  </si>
  <si>
    <t>Saving of number of hours of hill women for water collection</t>
  </si>
  <si>
    <t>Only 8-9 months water availability</t>
  </si>
  <si>
    <t>10-11 months water availability in targeted project sites 30% of the population of 10 villages</t>
  </si>
  <si>
    <t>Output 2.1.1: Creation of water reserves in regions through rain water tapping interventions</t>
  </si>
  <si>
    <t>Number of women having access to water post project   ( as compared to baseline)</t>
  </si>
  <si>
    <t>No Rain water harvesting facility</t>
  </si>
  <si>
    <t>150 Rain water Harvesting Structures created</t>
  </si>
  <si>
    <t>Output 2.1.2:Adoption of efficient water use practices and technologies</t>
  </si>
  <si>
    <t>Limited awareness but no resources for accessing Water Smart Technology</t>
  </si>
  <si>
    <t>20,000 sqm areas will be covered by water use efficiency techniques</t>
  </si>
  <si>
    <t>Outcome 2.2: Adoption of Climate Smart agriculture technologies and farm  diversification options for climate resilient livelihoods</t>
  </si>
  <si>
    <t>No. of families adopting climate friendly livelihood options ( Number of women headed households )</t>
  </si>
  <si>
    <t>People are clueless about Climate friendly livelihoods and required technologies</t>
  </si>
  <si>
    <t>800 families adopted climate smart farm practices</t>
  </si>
  <si>
    <t>Output 2.2 Introduction to climate smart farming  technologies with  hill specificity</t>
  </si>
  <si>
    <t xml:space="preserve">No. of families ( out of these at least 50% are women participants) gaining from following interventions  
	acquired knowledge and skills on climate smart farming technologies for hills      
	adopted                                high value  vegetable  cultivation under protected conditions        
	adopted high value and climate resilient  fruit trees  as an option to  diversify production system
	participated in conservation, multiplication  and revival of sturdy, nutritious and  indigenous  food crops and local biodiversity                                                  </t>
  </si>
  <si>
    <t xml:space="preserve">	No training efforts have been made on this issue    
	Limited awareness on suggested climate smart technologies     </t>
  </si>
  <si>
    <t xml:space="preserve">	No. Of Training: 20
	No. Of Exposure Visits: 10
	No. Of Low-cost poly house: 200
	Fruit Trees Plantation: 600 families
	Agro-biodiversity conservation focusing Niche hill crops: Establishment of 1 seed bank (2 crops conserved and multiplied) </t>
  </si>
  <si>
    <t>INVESTMENT INCOME *</t>
  </si>
  <si>
    <t>*Interest on unspent balance during the reporting period has been calculated on notional basis and converted to USD based on rate as on 30 Nov 2022 (1 USD = 81.1591 INR)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</si>
</sst>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 #,##0.00_ ;_ * \-#,##0.00_ ;_ * &quot;-&quot;??_ ;_ @_ "/>
    <numFmt numFmtId="165" formatCode="dd\-mmm\-yyyy"/>
    <numFmt numFmtId="166" formatCode="#,##0.00_ ;\-#,##0.00\ "/>
  </numFmts>
  <fonts count="77"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i/>
      <sz val="11"/>
      <name val="Times New Roman"/>
      <family val="1"/>
    </font>
    <font>
      <b/>
      <sz val="12"/>
      <name val="Times New Roman"/>
      <family val="1"/>
    </font>
    <font>
      <u/>
      <sz val="11"/>
      <color theme="10"/>
      <name val="Calibri"/>
      <family val="2"/>
    </font>
    <font>
      <sz val="11"/>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b/>
      <sz val="11"/>
      <color theme="1"/>
      <name val="Times New Roman"/>
      <family val="1"/>
    </font>
    <font>
      <i/>
      <sz val="11"/>
      <color theme="1"/>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sz val="14"/>
      <color theme="1"/>
      <name val="Times New Roman"/>
      <family val="1"/>
    </font>
    <font>
      <b/>
      <sz val="14"/>
      <color theme="1"/>
      <name val="Times New Roman"/>
      <family val="1"/>
    </font>
    <font>
      <b/>
      <sz val="14"/>
      <name val="Times New Roman"/>
      <family val="1"/>
    </font>
    <font>
      <sz val="14"/>
      <color indexed="8"/>
      <name val="Times New Roman"/>
      <family val="1"/>
    </font>
    <font>
      <b/>
      <sz val="14"/>
      <color indexed="8"/>
      <name val="Times New Roman"/>
      <family val="1"/>
    </font>
    <font>
      <i/>
      <sz val="14"/>
      <color indexed="8"/>
      <name val="Times New Roman"/>
      <family val="1"/>
    </font>
    <font>
      <sz val="14"/>
      <color indexed="9"/>
      <name val="Times New Roman"/>
      <family val="1"/>
    </font>
    <font>
      <sz val="14"/>
      <name val="Times New Roman"/>
      <family val="1"/>
    </font>
    <font>
      <b/>
      <sz val="11"/>
      <color theme="1"/>
      <name val="Calibri"/>
      <family val="2"/>
      <scheme val="minor"/>
    </font>
    <font>
      <sz val="10"/>
      <name val="Arial"/>
      <family val="2"/>
    </font>
    <font>
      <sz val="11"/>
      <color theme="1"/>
      <name val="Calibri"/>
      <family val="2"/>
      <scheme val="minor"/>
    </font>
    <font>
      <sz val="12"/>
      <name val="Arial"/>
      <family val="2"/>
    </font>
    <font>
      <sz val="11"/>
      <name val="Calibri"/>
      <family val="2"/>
      <scheme val="minor"/>
    </font>
    <font>
      <sz val="11"/>
      <color rgb="FFFF0000"/>
      <name val="Calibri"/>
      <family val="2"/>
      <scheme val="minor"/>
    </font>
    <font>
      <i/>
      <sz val="14"/>
      <color rgb="FF00B050"/>
      <name val="Times New Roman"/>
      <family val="1"/>
    </font>
    <font>
      <sz val="11"/>
      <color rgb="FFFF0000"/>
      <name val="Times New Roman"/>
      <family val="1"/>
    </font>
    <font>
      <sz val="12"/>
      <name val="Times New Roman"/>
      <family val="1"/>
    </font>
    <font>
      <b/>
      <sz val="14"/>
      <color rgb="FF00B050"/>
      <name val="Times New Roman"/>
      <family val="1"/>
    </font>
    <font>
      <i/>
      <sz val="12"/>
      <name val="Times New Roman"/>
      <family val="1"/>
    </font>
    <font>
      <sz val="11"/>
      <color theme="1"/>
      <name val="Arial"/>
      <family val="2"/>
    </font>
    <font>
      <b/>
      <sz val="11"/>
      <color theme="1"/>
      <name val="Arial"/>
      <family val="2"/>
    </font>
    <font>
      <u/>
      <sz val="11"/>
      <color theme="1"/>
      <name val="Arial"/>
      <family val="2"/>
    </font>
    <font>
      <b/>
      <i/>
      <sz val="11"/>
      <color theme="1"/>
      <name val="Arial"/>
      <family val="2"/>
    </font>
    <font>
      <i/>
      <sz val="11"/>
      <color theme="1"/>
      <name val="Arial"/>
      <family val="2"/>
    </font>
    <font>
      <sz val="8"/>
      <color rgb="FF000000"/>
      <name val="Segoe UI"/>
      <family val="2"/>
    </font>
    <font>
      <b/>
      <sz val="16"/>
      <color theme="1"/>
      <name val="Times New Roman"/>
      <family val="1"/>
    </font>
    <font>
      <b/>
      <i/>
      <sz val="11"/>
      <color theme="1"/>
      <name val="Times New Roman"/>
      <family val="1"/>
    </font>
    <font>
      <sz val="12"/>
      <color theme="1"/>
      <name val="Times New Roman"/>
      <family val="1"/>
    </font>
    <font>
      <b/>
      <sz val="12"/>
      <color theme="1"/>
      <name val="Times New Roman"/>
      <family val="1"/>
    </font>
    <font>
      <b/>
      <i/>
      <sz val="12"/>
      <color theme="1"/>
      <name val="Times New Roman"/>
      <family val="1"/>
    </font>
    <font>
      <b/>
      <sz val="13"/>
      <color theme="1"/>
      <name val="Times New Roman"/>
      <family val="1"/>
    </font>
    <font>
      <u/>
      <sz val="11"/>
      <color theme="1"/>
      <name val="Calibri"/>
      <family val="2"/>
    </font>
    <font>
      <sz val="12"/>
      <color theme="1"/>
      <name val="Cambria"/>
      <family val="1"/>
    </font>
    <font>
      <u/>
      <sz val="11"/>
      <color theme="1"/>
      <name val="Cambria"/>
      <family val="1"/>
    </font>
    <font>
      <b/>
      <u/>
      <sz val="11"/>
      <color theme="1"/>
      <name val="Times New Roman"/>
      <family val="1"/>
    </font>
    <font>
      <b/>
      <u/>
      <sz val="11"/>
      <color rgb="FFFF0000"/>
      <name val="Times New Roman"/>
      <family val="1"/>
    </font>
    <font>
      <b/>
      <u/>
      <sz val="12"/>
      <color theme="1"/>
      <name val="Times New Roman"/>
      <family val="1"/>
    </font>
    <font>
      <b/>
      <sz val="14"/>
      <color theme="1"/>
      <name val="Arial"/>
      <family val="2"/>
    </font>
    <font>
      <b/>
      <sz val="20"/>
      <name val="Times New Roman"/>
      <family val="1"/>
    </font>
    <font>
      <b/>
      <sz val="12"/>
      <color indexed="8"/>
      <name val="Times New Roman"/>
      <family val="1"/>
    </font>
    <font>
      <i/>
      <sz val="12"/>
      <color indexed="8"/>
      <name val="Times New Roman"/>
      <family val="1"/>
    </font>
    <font>
      <b/>
      <sz val="11"/>
      <color rgb="FF000000"/>
      <name val="Times New Roman"/>
      <family val="1"/>
    </font>
    <font>
      <sz val="11"/>
      <color rgb="FF000000"/>
      <name val="Times New Roman"/>
      <family val="1"/>
    </font>
    <font>
      <u/>
      <sz val="11"/>
      <color theme="10"/>
      <name val="Calibri"/>
      <family val="2"/>
      <scheme val="minor"/>
    </font>
    <font>
      <sz val="12"/>
      <color rgb="FF000000"/>
      <name val="Times New Roman"/>
      <family val="1"/>
    </font>
    <font>
      <u/>
      <sz val="11"/>
      <color theme="10"/>
      <name val="Times New Roman"/>
      <family val="1"/>
    </font>
    <font>
      <b/>
      <sz val="11"/>
      <color indexed="8"/>
      <name val="Calibri"/>
      <family val="2"/>
    </font>
    <font>
      <sz val="11"/>
      <color indexed="43"/>
      <name val="Calibri"/>
      <family val="2"/>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4" tint="0.79998168889431442"/>
        <bgColor indexed="64"/>
      </patternFill>
    </fill>
    <fill>
      <patternFill patternType="solid">
        <fgColor theme="6" tint="0.59996337778862885"/>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5" tint="0.79998168889431442"/>
        <bgColor indexed="64"/>
      </patternFill>
    </fill>
  </fills>
  <borders count="6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right style="thin">
        <color auto="1"/>
      </right>
      <top/>
      <bottom style="medium">
        <color indexed="64"/>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bottom style="medium">
        <color auto="1"/>
      </bottom>
      <diagonal/>
    </border>
    <border>
      <left style="thin">
        <color indexed="64"/>
      </left>
      <right/>
      <top style="medium">
        <color indexed="64"/>
      </top>
      <bottom/>
      <diagonal/>
    </border>
  </borders>
  <cellStyleXfs count="15">
    <xf numFmtId="0" fontId="0" fillId="0" borderId="0"/>
    <xf numFmtId="0" fontId="19" fillId="0" borderId="0" applyNumberFormat="0" applyFill="0" applyBorder="0" applyAlignment="0" applyProtection="0">
      <alignment vertical="top"/>
      <protection locked="0"/>
    </xf>
    <xf numFmtId="0" fontId="26" fillId="6" borderId="0" applyNumberFormat="0" applyBorder="0" applyAlignment="0" applyProtection="0"/>
    <xf numFmtId="0" fontId="27" fillId="7" borderId="0" applyNumberFormat="0" applyBorder="0" applyAlignment="0" applyProtection="0"/>
    <xf numFmtId="0" fontId="28" fillId="8" borderId="0" applyNumberFormat="0" applyBorder="0" applyAlignment="0" applyProtection="0"/>
    <xf numFmtId="0" fontId="38" fillId="0" borderId="0">
      <alignment vertical="center"/>
    </xf>
    <xf numFmtId="0" fontId="40" fillId="0" borderId="0"/>
    <xf numFmtId="0" fontId="40" fillId="0" borderId="0"/>
    <xf numFmtId="0" fontId="39" fillId="0" borderId="0"/>
    <xf numFmtId="0" fontId="39" fillId="0" borderId="0"/>
    <xf numFmtId="0" fontId="39" fillId="0" borderId="0"/>
    <xf numFmtId="0" fontId="39" fillId="0" borderId="0"/>
    <xf numFmtId="164" fontId="39" fillId="0" borderId="0" applyFont="0" applyFill="0" applyBorder="0" applyAlignment="0" applyProtection="0"/>
    <xf numFmtId="164" fontId="39" fillId="0" borderId="0" applyFont="0" applyFill="0" applyBorder="0" applyAlignment="0" applyProtection="0"/>
    <xf numFmtId="0" fontId="72" fillId="0" borderId="0" applyNumberFormat="0" applyFill="0" applyBorder="0" applyAlignment="0" applyProtection="0"/>
  </cellStyleXfs>
  <cellXfs count="813">
    <xf numFmtId="0" fontId="0" fillId="0" borderId="0" xfId="0"/>
    <xf numFmtId="0" fontId="20" fillId="0" borderId="0" xfId="0" applyFont="1"/>
    <xf numFmtId="0" fontId="1" fillId="0" borderId="0" xfId="0" applyFont="1"/>
    <xf numFmtId="0" fontId="3" fillId="0" borderId="0" xfId="0" applyFont="1"/>
    <xf numFmtId="0" fontId="5" fillId="0" borderId="0" xfId="0" applyFont="1"/>
    <xf numFmtId="0" fontId="0" fillId="0" borderId="0" xfId="0" applyAlignment="1">
      <alignment horizontal="left" vertical="center"/>
    </xf>
    <xf numFmtId="0" fontId="20" fillId="0" borderId="0" xfId="0" applyFont="1" applyAlignment="1">
      <alignment horizontal="left" vertical="center"/>
    </xf>
    <xf numFmtId="0" fontId="20" fillId="0" borderId="0" xfId="0" applyFont="1" applyAlignment="1">
      <alignment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22" fillId="4" borderId="14" xfId="0" applyFont="1" applyFill="1" applyBorder="1" applyAlignment="1">
      <alignment horizontal="center" vertical="center" wrapText="1"/>
    </xf>
    <xf numFmtId="0" fontId="13" fillId="3" borderId="11" xfId="0" applyFont="1" applyFill="1" applyBorder="1" applyAlignment="1">
      <alignment horizontal="left" vertical="top" wrapText="1"/>
    </xf>
    <xf numFmtId="0" fontId="21" fillId="3" borderId="15" xfId="0" applyFont="1" applyFill="1" applyBorder="1" applyAlignment="1">
      <alignment vertical="top" wrapText="1"/>
    </xf>
    <xf numFmtId="0" fontId="1" fillId="3" borderId="16" xfId="0" applyFont="1" applyFill="1" applyBorder="1"/>
    <xf numFmtId="0" fontId="1" fillId="3" borderId="17" xfId="0" applyFont="1" applyFill="1" applyBorder="1" applyAlignment="1">
      <alignment horizontal="left" vertical="center"/>
    </xf>
    <xf numFmtId="0" fontId="1" fillId="3" borderId="17" xfId="0" applyFont="1" applyFill="1" applyBorder="1"/>
    <xf numFmtId="0" fontId="1" fillId="3" borderId="18" xfId="0" applyFont="1" applyFill="1" applyBorder="1"/>
    <xf numFmtId="0" fontId="1" fillId="3" borderId="19" xfId="0" applyFont="1" applyFill="1" applyBorder="1"/>
    <xf numFmtId="0" fontId="1" fillId="3" borderId="20" xfId="0" applyFont="1" applyFill="1" applyBorder="1"/>
    <xf numFmtId="0" fontId="1" fillId="3" borderId="0" xfId="0" applyFont="1" applyFill="1" applyAlignment="1">
      <alignment horizontal="left" vertical="center"/>
    </xf>
    <xf numFmtId="0" fontId="1" fillId="3" borderId="0" xfId="0" applyFont="1" applyFill="1"/>
    <xf numFmtId="0" fontId="1" fillId="3" borderId="19" xfId="0" applyFont="1" applyFill="1" applyBorder="1" applyAlignment="1">
      <alignment horizontal="left" vertical="center"/>
    </xf>
    <xf numFmtId="0" fontId="1" fillId="3" borderId="20" xfId="0" applyFont="1" applyFill="1" applyBorder="1" applyAlignment="1">
      <alignment horizontal="left" vertical="center"/>
    </xf>
    <xf numFmtId="0" fontId="1" fillId="3" borderId="0" xfId="0" applyFont="1" applyFill="1" applyAlignment="1">
      <alignment horizontal="left" vertical="center" wrapText="1"/>
    </xf>
    <xf numFmtId="0" fontId="9" fillId="3" borderId="0" xfId="0" applyFont="1" applyFill="1" applyAlignment="1">
      <alignment horizontal="left" vertical="center"/>
    </xf>
    <xf numFmtId="0" fontId="7" fillId="3" borderId="0" xfId="0" applyFont="1" applyFill="1" applyAlignment="1">
      <alignment vertical="top" wrapText="1"/>
    </xf>
    <xf numFmtId="0" fontId="1" fillId="3" borderId="21" xfId="0" applyFont="1" applyFill="1" applyBorder="1"/>
    <xf numFmtId="0" fontId="1" fillId="3" borderId="22" xfId="0" applyFont="1" applyFill="1" applyBorder="1" applyAlignment="1">
      <alignment horizontal="left" vertical="center" wrapText="1"/>
    </xf>
    <xf numFmtId="0" fontId="1" fillId="3" borderId="22" xfId="0" applyFont="1" applyFill="1" applyBorder="1" applyAlignment="1">
      <alignment vertical="top" wrapText="1"/>
    </xf>
    <xf numFmtId="0" fontId="1" fillId="3" borderId="23" xfId="0" applyFont="1" applyFill="1" applyBorder="1"/>
    <xf numFmtId="0" fontId="11" fillId="3" borderId="20" xfId="0" applyFont="1" applyFill="1" applyBorder="1" applyAlignment="1">
      <alignment vertical="top" wrapText="1"/>
    </xf>
    <xf numFmtId="0" fontId="11" fillId="3" borderId="19" xfId="0" applyFont="1" applyFill="1" applyBorder="1" applyAlignment="1">
      <alignment vertical="top" wrapText="1"/>
    </xf>
    <xf numFmtId="0" fontId="11" fillId="3" borderId="0" xfId="0" applyFont="1" applyFill="1"/>
    <xf numFmtId="0" fontId="11" fillId="3" borderId="0" xfId="0" applyFont="1" applyFill="1" applyAlignment="1">
      <alignment vertical="top" wrapText="1"/>
    </xf>
    <xf numFmtId="0" fontId="12" fillId="3" borderId="0" xfId="0" applyFont="1" applyFill="1" applyAlignment="1">
      <alignment vertical="top" wrapText="1"/>
    </xf>
    <xf numFmtId="0" fontId="20" fillId="3" borderId="16" xfId="0" applyFont="1" applyFill="1" applyBorder="1" applyAlignment="1">
      <alignment horizontal="left" vertical="center"/>
    </xf>
    <xf numFmtId="0" fontId="20" fillId="3" borderId="17" xfId="0" applyFont="1" applyFill="1" applyBorder="1" applyAlignment="1">
      <alignment horizontal="left" vertical="center"/>
    </xf>
    <xf numFmtId="0" fontId="20" fillId="3" borderId="17" xfId="0" applyFont="1" applyFill="1" applyBorder="1"/>
    <xf numFmtId="0" fontId="20" fillId="3" borderId="18" xfId="0" applyFont="1" applyFill="1" applyBorder="1"/>
    <xf numFmtId="0" fontId="20" fillId="3" borderId="19" xfId="0" applyFont="1" applyFill="1" applyBorder="1" applyAlignment="1">
      <alignment horizontal="left" vertical="center"/>
    </xf>
    <xf numFmtId="0" fontId="1" fillId="3" borderId="19" xfId="0" applyFont="1" applyFill="1" applyBorder="1" applyAlignment="1">
      <alignment horizontal="left" vertical="center" wrapText="1"/>
    </xf>
    <xf numFmtId="0" fontId="1" fillId="3" borderId="0" xfId="0" applyFont="1" applyFill="1" applyAlignment="1">
      <alignment vertical="top" wrapText="1"/>
    </xf>
    <xf numFmtId="0" fontId="1" fillId="3" borderId="21" xfId="0" applyFont="1" applyFill="1" applyBorder="1" applyAlignment="1">
      <alignment horizontal="left" vertical="center" wrapText="1"/>
    </xf>
    <xf numFmtId="0" fontId="2" fillId="3" borderId="22" xfId="0" applyFont="1" applyFill="1" applyBorder="1" applyAlignment="1">
      <alignment vertical="top" wrapText="1"/>
    </xf>
    <xf numFmtId="0" fontId="1" fillId="3" borderId="0" xfId="0" applyFont="1" applyFill="1" applyAlignment="1">
      <alignment horizontal="right"/>
    </xf>
    <xf numFmtId="0" fontId="23" fillId="0" borderId="1" xfId="0" applyFont="1" applyBorder="1" applyAlignment="1">
      <alignment horizontal="center" readingOrder="1"/>
    </xf>
    <xf numFmtId="0" fontId="0" fillId="3" borderId="16" xfId="0" applyFill="1" applyBorder="1"/>
    <xf numFmtId="0" fontId="0" fillId="3" borderId="17" xfId="0" applyFill="1" applyBorder="1"/>
    <xf numFmtId="0" fontId="0" fillId="3" borderId="18" xfId="0" applyFill="1" applyBorder="1"/>
    <xf numFmtId="0" fontId="0" fillId="3" borderId="19" xfId="0" applyFill="1" applyBorder="1"/>
    <xf numFmtId="0" fontId="2" fillId="3" borderId="0" xfId="0" applyFont="1" applyFill="1" applyAlignment="1">
      <alignment horizontal="left" vertical="center" wrapText="1"/>
    </xf>
    <xf numFmtId="0" fontId="8" fillId="3" borderId="0" xfId="0" applyFont="1" applyFill="1" applyAlignment="1">
      <alignment horizontal="left" vertical="center" wrapText="1"/>
    </xf>
    <xf numFmtId="0" fontId="2" fillId="3" borderId="0" xfId="0" applyFont="1" applyFill="1" applyAlignment="1">
      <alignment horizontal="center" vertical="center" wrapText="1"/>
    </xf>
    <xf numFmtId="0" fontId="0" fillId="3" borderId="0" xfId="0" applyFill="1"/>
    <xf numFmtId="0" fontId="0" fillId="3" borderId="22"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20" fillId="3" borderId="16" xfId="0" applyFont="1" applyFill="1" applyBorder="1"/>
    <xf numFmtId="0" fontId="20" fillId="3" borderId="19" xfId="0" applyFont="1" applyFill="1" applyBorder="1"/>
    <xf numFmtId="0" fontId="20" fillId="3" borderId="20" xfId="0" applyFont="1" applyFill="1" applyBorder="1"/>
    <xf numFmtId="0" fontId="20" fillId="3" borderId="22" xfId="0" applyFont="1" applyFill="1" applyBorder="1"/>
    <xf numFmtId="0" fontId="20" fillId="0" borderId="0" xfId="0" applyFont="1" applyAlignment="1">
      <alignment horizontal="right"/>
    </xf>
    <xf numFmtId="0" fontId="4" fillId="3" borderId="0" xfId="0" applyFont="1" applyFill="1"/>
    <xf numFmtId="0" fontId="1" fillId="3" borderId="0" xfId="0" applyFont="1" applyFill="1" applyAlignment="1">
      <alignment horizontal="left" vertical="top" wrapText="1"/>
    </xf>
    <xf numFmtId="0" fontId="20" fillId="3" borderId="21" xfId="0" applyFont="1" applyFill="1" applyBorder="1"/>
    <xf numFmtId="0" fontId="20" fillId="3" borderId="23" xfId="0" applyFont="1" applyFill="1" applyBorder="1"/>
    <xf numFmtId="0" fontId="29" fillId="0" borderId="0" xfId="0" applyFont="1" applyAlignment="1">
      <alignment horizontal="right"/>
    </xf>
    <xf numFmtId="0" fontId="29" fillId="0" borderId="0" xfId="0" applyFont="1"/>
    <xf numFmtId="0" fontId="29" fillId="3" borderId="16" xfId="0" applyFont="1" applyFill="1" applyBorder="1" applyAlignment="1">
      <alignment horizontal="right"/>
    </xf>
    <xf numFmtId="0" fontId="29" fillId="3" borderId="17" xfId="0" applyFont="1" applyFill="1" applyBorder="1" applyAlignment="1">
      <alignment horizontal="right"/>
    </xf>
    <xf numFmtId="0" fontId="29" fillId="3" borderId="17" xfId="0" applyFont="1" applyFill="1" applyBorder="1"/>
    <xf numFmtId="0" fontId="29" fillId="3" borderId="18" xfId="0" applyFont="1" applyFill="1" applyBorder="1"/>
    <xf numFmtId="0" fontId="29" fillId="3" borderId="19" xfId="0" applyFont="1" applyFill="1" applyBorder="1" applyAlignment="1">
      <alignment horizontal="right"/>
    </xf>
    <xf numFmtId="0" fontId="29" fillId="3" borderId="20" xfId="0" applyFont="1" applyFill="1" applyBorder="1"/>
    <xf numFmtId="0" fontId="32" fillId="3" borderId="19" xfId="0" applyFont="1" applyFill="1" applyBorder="1" applyAlignment="1">
      <alignment horizontal="right"/>
    </xf>
    <xf numFmtId="0" fontId="32" fillId="3" borderId="20" xfId="0" applyFont="1" applyFill="1" applyBorder="1"/>
    <xf numFmtId="1" fontId="32" fillId="2" borderId="3" xfId="0" applyNumberFormat="1" applyFont="1" applyFill="1" applyBorder="1" applyAlignment="1" applyProtection="1">
      <alignment horizontal="left"/>
      <protection locked="0"/>
    </xf>
    <xf numFmtId="0" fontId="35" fillId="3" borderId="20" xfId="0" applyFont="1" applyFill="1" applyBorder="1"/>
    <xf numFmtId="0" fontId="32" fillId="2" borderId="1" xfId="0" applyFont="1" applyFill="1" applyBorder="1" applyAlignment="1" applyProtection="1">
      <alignment vertical="top" wrapText="1"/>
      <protection locked="0"/>
    </xf>
    <xf numFmtId="0" fontId="32" fillId="3" borderId="23" xfId="0" applyFont="1" applyFill="1" applyBorder="1"/>
    <xf numFmtId="1" fontId="43" fillId="2" borderId="2" xfId="0" applyNumberFormat="1" applyFont="1" applyFill="1" applyBorder="1" applyAlignment="1" applyProtection="1">
      <alignment horizontal="left"/>
      <protection locked="0"/>
    </xf>
    <xf numFmtId="0" fontId="19" fillId="2" borderId="1" xfId="1" applyFill="1" applyBorder="1" applyAlignment="1" applyProtection="1">
      <alignment vertical="top" wrapText="1"/>
      <protection locked="0"/>
    </xf>
    <xf numFmtId="0" fontId="42" fillId="0" borderId="0" xfId="0" applyFont="1" applyAlignment="1">
      <alignment vertical="top" wrapText="1"/>
    </xf>
    <xf numFmtId="0" fontId="36" fillId="3" borderId="19" xfId="0" applyFont="1" applyFill="1" applyBorder="1" applyAlignment="1">
      <alignment horizontal="right"/>
    </xf>
    <xf numFmtId="0" fontId="36" fillId="3" borderId="20" xfId="0" applyFont="1" applyFill="1" applyBorder="1"/>
    <xf numFmtId="0" fontId="11" fillId="0" borderId="0" xfId="0" applyFont="1"/>
    <xf numFmtId="0" fontId="42" fillId="0" borderId="0" xfId="0" applyFont="1" applyAlignment="1">
      <alignment wrapText="1"/>
    </xf>
    <xf numFmtId="0" fontId="41" fillId="0" borderId="0" xfId="0" applyFont="1"/>
    <xf numFmtId="0" fontId="12" fillId="3" borderId="20" xfId="0" applyFont="1" applyFill="1" applyBorder="1" applyAlignment="1">
      <alignment horizontal="left" vertical="center" wrapText="1"/>
    </xf>
    <xf numFmtId="0" fontId="20" fillId="2" borderId="0" xfId="0" applyFont="1" applyFill="1"/>
    <xf numFmtId="0" fontId="20" fillId="0" borderId="10" xfId="0" applyFont="1" applyBorder="1" applyAlignment="1">
      <alignment horizontal="center"/>
    </xf>
    <xf numFmtId="9" fontId="20" fillId="0" borderId="10" xfId="0" applyNumberFormat="1" applyFont="1" applyBorder="1" applyAlignment="1">
      <alignment horizontal="center"/>
    </xf>
    <xf numFmtId="0" fontId="20" fillId="2" borderId="10" xfId="0" applyFont="1" applyFill="1" applyBorder="1" applyAlignment="1">
      <alignment horizontal="left" vertical="center" wrapText="1" indent="5"/>
    </xf>
    <xf numFmtId="0" fontId="20" fillId="2" borderId="10" xfId="0" applyFont="1" applyFill="1" applyBorder="1" applyAlignment="1">
      <alignment horizontal="left" vertical="top" wrapText="1"/>
    </xf>
    <xf numFmtId="0" fontId="20" fillId="0" borderId="20" xfId="0" applyFont="1" applyBorder="1" applyAlignment="1">
      <alignment vertical="center" wrapText="1"/>
    </xf>
    <xf numFmtId="0" fontId="36" fillId="3" borderId="19" xfId="0" applyFont="1" applyFill="1" applyBorder="1" applyAlignment="1">
      <alignment horizontal="right" vertical="top" wrapText="1"/>
    </xf>
    <xf numFmtId="0" fontId="10" fillId="3" borderId="20" xfId="0" applyFont="1" applyFill="1" applyBorder="1"/>
    <xf numFmtId="0" fontId="16" fillId="2" borderId="1" xfId="0" applyFont="1" applyFill="1" applyBorder="1" applyAlignment="1" applyProtection="1">
      <alignment vertical="center" wrapText="1"/>
      <protection locked="0"/>
    </xf>
    <xf numFmtId="0" fontId="20" fillId="9" borderId="0" xfId="0" applyFont="1" applyFill="1"/>
    <xf numFmtId="0" fontId="0" fillId="0" borderId="0" xfId="0" applyAlignment="1">
      <alignment horizontal="left" vertical="top"/>
    </xf>
    <xf numFmtId="0" fontId="0" fillId="3" borderId="16" xfId="0" applyFill="1" applyBorder="1" applyAlignment="1">
      <alignment horizontal="left" vertical="top"/>
    </xf>
    <xf numFmtId="0" fontId="0" fillId="10" borderId="17" xfId="0" applyFill="1" applyBorder="1" applyAlignment="1">
      <alignment horizontal="left" vertical="top"/>
    </xf>
    <xf numFmtId="0" fontId="0" fillId="10" borderId="18" xfId="0" applyFill="1" applyBorder="1" applyAlignment="1">
      <alignment horizontal="left" vertical="top"/>
    </xf>
    <xf numFmtId="0" fontId="0" fillId="3" borderId="0" xfId="0" applyFill="1" applyAlignment="1">
      <alignment horizontal="left" vertical="top"/>
    </xf>
    <xf numFmtId="0" fontId="0" fillId="10" borderId="0" xfId="0" applyFill="1"/>
    <xf numFmtId="0" fontId="0" fillId="10" borderId="20" xfId="0" applyFill="1" applyBorder="1"/>
    <xf numFmtId="0" fontId="0" fillId="3" borderId="19" xfId="0" applyFill="1" applyBorder="1" applyAlignment="1">
      <alignment horizontal="left" vertical="top"/>
    </xf>
    <xf numFmtId="0" fontId="20" fillId="10" borderId="0" xfId="0" applyFont="1" applyFill="1" applyAlignment="1">
      <alignment horizontal="left" vertical="top"/>
    </xf>
    <xf numFmtId="0" fontId="0" fillId="10" borderId="20" xfId="0" applyFill="1" applyBorder="1" applyAlignment="1">
      <alignment horizontal="left" vertical="top"/>
    </xf>
    <xf numFmtId="0" fontId="24" fillId="10" borderId="0" xfId="0" applyFont="1" applyFill="1" applyAlignment="1">
      <alignment horizontal="left" vertical="top"/>
    </xf>
    <xf numFmtId="0" fontId="24" fillId="0" borderId="7" xfId="0" applyFont="1" applyBorder="1" applyAlignment="1">
      <alignment horizontal="left" vertical="top" wrapText="1"/>
    </xf>
    <xf numFmtId="0" fontId="24" fillId="0" borderId="9" xfId="0" applyFont="1" applyBorder="1" applyAlignment="1">
      <alignment horizontal="center" vertical="center" wrapText="1"/>
    </xf>
    <xf numFmtId="0" fontId="24" fillId="0" borderId="8" xfId="0" applyFont="1" applyBorder="1" applyAlignment="1">
      <alignment horizontal="center" vertical="center" wrapText="1"/>
    </xf>
    <xf numFmtId="0" fontId="0" fillId="3" borderId="0" xfId="0" applyFill="1" applyAlignment="1">
      <alignment horizontal="left" vertical="top" wrapText="1"/>
    </xf>
    <xf numFmtId="0" fontId="20" fillId="0" borderId="5" xfId="0" applyFont="1" applyBorder="1" applyAlignment="1">
      <alignment horizontal="left" vertical="center" wrapText="1"/>
    </xf>
    <xf numFmtId="0" fontId="20" fillId="0" borderId="10" xfId="0" applyFont="1" applyBorder="1" applyAlignment="1">
      <alignment horizontal="left" vertical="center" wrapText="1"/>
    </xf>
    <xf numFmtId="0" fontId="20" fillId="0" borderId="10" xfId="0" applyFont="1" applyBorder="1" applyAlignment="1">
      <alignment horizontal="left" vertical="top" wrapText="1"/>
    </xf>
    <xf numFmtId="0" fontId="20" fillId="0" borderId="6" xfId="0" applyFont="1" applyBorder="1" applyAlignment="1">
      <alignment horizontal="left" vertical="top" wrapText="1"/>
    </xf>
    <xf numFmtId="0" fontId="0" fillId="10" borderId="20" xfId="0" applyFill="1" applyBorder="1" applyAlignment="1">
      <alignment horizontal="left" vertical="top" wrapText="1"/>
    </xf>
    <xf numFmtId="0" fontId="20" fillId="0" borderId="56" xfId="0" applyFont="1" applyBorder="1" applyAlignment="1">
      <alignment horizontal="left" vertical="center" wrapText="1"/>
    </xf>
    <xf numFmtId="0" fontId="20" fillId="0" borderId="57" xfId="0" applyFont="1" applyBorder="1" applyAlignment="1">
      <alignment horizontal="left" vertical="center" wrapText="1"/>
    </xf>
    <xf numFmtId="0" fontId="20" fillId="0" borderId="57" xfId="0" applyFont="1" applyBorder="1" applyAlignment="1">
      <alignment horizontal="left" vertical="top" wrapText="1"/>
    </xf>
    <xf numFmtId="0" fontId="20" fillId="0" borderId="11" xfId="0" applyFont="1" applyBorder="1" applyAlignment="1">
      <alignment horizontal="left" vertical="top" wrapText="1"/>
    </xf>
    <xf numFmtId="0" fontId="0" fillId="10" borderId="0" xfId="0" applyFill="1" applyAlignment="1">
      <alignment horizontal="left" vertical="top"/>
    </xf>
    <xf numFmtId="0" fontId="20" fillId="0" borderId="0" xfId="0" applyFont="1" applyAlignment="1">
      <alignment horizontal="left" vertical="top"/>
    </xf>
    <xf numFmtId="0" fontId="20" fillId="3" borderId="19" xfId="0" applyFont="1" applyFill="1" applyBorder="1" applyAlignment="1">
      <alignment horizontal="left" vertical="top"/>
    </xf>
    <xf numFmtId="0" fontId="20" fillId="10" borderId="20" xfId="0" applyFont="1" applyFill="1" applyBorder="1" applyAlignment="1">
      <alignment horizontal="left" vertical="top"/>
    </xf>
    <xf numFmtId="0" fontId="20" fillId="3" borderId="0" xfId="0" applyFont="1" applyFill="1" applyAlignment="1">
      <alignment horizontal="left" vertical="top"/>
    </xf>
    <xf numFmtId="0" fontId="20" fillId="10" borderId="0" xfId="0" applyFont="1" applyFill="1" applyAlignment="1">
      <alignment horizontal="left" vertical="top" wrapText="1"/>
    </xf>
    <xf numFmtId="0" fontId="37" fillId="10" borderId="0" xfId="0" applyFont="1" applyFill="1" applyAlignment="1">
      <alignment horizontal="left" vertical="top"/>
    </xf>
    <xf numFmtId="0" fontId="37" fillId="10" borderId="20" xfId="0" applyFont="1" applyFill="1" applyBorder="1" applyAlignment="1">
      <alignment horizontal="left" vertical="top"/>
    </xf>
    <xf numFmtId="0" fontId="37" fillId="3" borderId="0" xfId="0" applyFont="1" applyFill="1" applyAlignment="1">
      <alignment horizontal="left" vertical="top"/>
    </xf>
    <xf numFmtId="0" fontId="37" fillId="0" borderId="0" xfId="0" applyFont="1" applyAlignment="1">
      <alignment horizontal="left" vertical="top"/>
    </xf>
    <xf numFmtId="0" fontId="24" fillId="10" borderId="0" xfId="0" applyFont="1" applyFill="1" applyAlignment="1">
      <alignment horizontal="left" vertical="top" wrapText="1"/>
    </xf>
    <xf numFmtId="0" fontId="37" fillId="10" borderId="0" xfId="0" applyFont="1" applyFill="1" applyAlignment="1">
      <alignment horizontal="left" vertical="top" wrapText="1"/>
    </xf>
    <xf numFmtId="0" fontId="37" fillId="10" borderId="20" xfId="0" applyFont="1" applyFill="1" applyBorder="1" applyAlignment="1">
      <alignment horizontal="left" vertical="top" wrapText="1"/>
    </xf>
    <xf numFmtId="0" fontId="37" fillId="3" borderId="0" xfId="0" applyFont="1" applyFill="1" applyAlignment="1">
      <alignment horizontal="left" vertical="top" wrapText="1"/>
    </xf>
    <xf numFmtId="0" fontId="37" fillId="0" borderId="0" xfId="0" applyFont="1" applyAlignment="1">
      <alignment horizontal="left" vertical="top" wrapText="1"/>
    </xf>
    <xf numFmtId="0" fontId="0" fillId="3" borderId="19" xfId="0" applyFill="1" applyBorder="1" applyAlignment="1">
      <alignment horizontal="left" vertical="center"/>
    </xf>
    <xf numFmtId="0" fontId="0" fillId="10" borderId="0" xfId="0" applyFill="1" applyAlignment="1">
      <alignment horizontal="left" vertical="center"/>
    </xf>
    <xf numFmtId="0" fontId="0" fillId="10" borderId="20" xfId="0" applyFill="1" applyBorder="1" applyAlignment="1">
      <alignment horizontal="left" vertical="center"/>
    </xf>
    <xf numFmtId="0" fontId="0" fillId="10" borderId="0" xfId="0" applyFill="1" applyAlignment="1">
      <alignment horizontal="left" vertical="top" wrapText="1"/>
    </xf>
    <xf numFmtId="0" fontId="0" fillId="0" borderId="0" xfId="0" applyAlignment="1">
      <alignment horizontal="left" vertical="top" wrapText="1"/>
    </xf>
    <xf numFmtId="0" fontId="0" fillId="3" borderId="20" xfId="0" applyFill="1" applyBorder="1"/>
    <xf numFmtId="0" fontId="37" fillId="3" borderId="19" xfId="0" applyFont="1" applyFill="1" applyBorder="1" applyAlignment="1">
      <alignment horizontal="left" vertical="top"/>
    </xf>
    <xf numFmtId="0" fontId="20" fillId="0" borderId="10" xfId="0" applyFont="1" applyBorder="1" applyAlignment="1">
      <alignment horizontal="left" vertical="top"/>
    </xf>
    <xf numFmtId="0" fontId="0" fillId="0" borderId="56" xfId="0" applyBorder="1" applyAlignment="1">
      <alignment horizontal="left" vertical="center" wrapText="1"/>
    </xf>
    <xf numFmtId="0" fontId="0" fillId="0" borderId="57" xfId="0" applyBorder="1" applyAlignment="1">
      <alignment horizontal="left" vertical="top"/>
    </xf>
    <xf numFmtId="0" fontId="0" fillId="0" borderId="57" xfId="0" applyBorder="1" applyAlignment="1">
      <alignment horizontal="left" vertical="top" wrapText="1"/>
    </xf>
    <xf numFmtId="0" fontId="0" fillId="0" borderId="11" xfId="0" applyBorder="1" applyAlignment="1">
      <alignment horizontal="left" vertical="top" wrapText="1"/>
    </xf>
    <xf numFmtId="0" fontId="20" fillId="3" borderId="0" xfId="0" applyFont="1" applyFill="1" applyAlignment="1">
      <alignment horizontal="left" vertical="top" wrapText="1"/>
    </xf>
    <xf numFmtId="0" fontId="0" fillId="3" borderId="20" xfId="0" applyFill="1" applyBorder="1" applyAlignment="1">
      <alignment horizontal="left" vertical="top"/>
    </xf>
    <xf numFmtId="0" fontId="0" fillId="3" borderId="21" xfId="0" applyFill="1" applyBorder="1" applyAlignment="1">
      <alignment horizontal="left" vertical="top"/>
    </xf>
    <xf numFmtId="0" fontId="0" fillId="3" borderId="22" xfId="0" applyFill="1" applyBorder="1" applyAlignment="1">
      <alignment horizontal="left" vertical="top"/>
    </xf>
    <xf numFmtId="0" fontId="0" fillId="3" borderId="23" xfId="0" applyFill="1" applyBorder="1" applyAlignment="1">
      <alignment horizontal="left" vertical="top"/>
    </xf>
    <xf numFmtId="0" fontId="20" fillId="3" borderId="16" xfId="0" applyFont="1" applyFill="1" applyBorder="1" applyAlignment="1">
      <alignment horizontal="left" vertical="top"/>
    </xf>
    <xf numFmtId="0" fontId="20" fillId="3" borderId="17" xfId="0" applyFont="1" applyFill="1" applyBorder="1" applyAlignment="1">
      <alignment horizontal="left" vertical="top"/>
    </xf>
    <xf numFmtId="0" fontId="20" fillId="3" borderId="18" xfId="0" applyFont="1" applyFill="1" applyBorder="1" applyAlignment="1">
      <alignment horizontal="left" vertical="top"/>
    </xf>
    <xf numFmtId="0" fontId="20" fillId="3" borderId="20" xfId="0" applyFont="1" applyFill="1" applyBorder="1" applyAlignment="1">
      <alignment horizontal="left" vertical="top"/>
    </xf>
    <xf numFmtId="0" fontId="24" fillId="3" borderId="0" xfId="0" applyFont="1" applyFill="1" applyAlignment="1">
      <alignment horizontal="left" vertical="top"/>
    </xf>
    <xf numFmtId="0" fontId="20" fillId="3" borderId="21" xfId="0" applyFont="1" applyFill="1" applyBorder="1" applyAlignment="1">
      <alignment horizontal="left" vertical="top"/>
    </xf>
    <xf numFmtId="0" fontId="20" fillId="3" borderId="22" xfId="0" applyFont="1" applyFill="1" applyBorder="1" applyAlignment="1">
      <alignment horizontal="left" vertical="top"/>
    </xf>
    <xf numFmtId="0" fontId="20" fillId="3" borderId="23" xfId="0" applyFont="1" applyFill="1" applyBorder="1" applyAlignment="1">
      <alignment horizontal="left" vertical="top"/>
    </xf>
    <xf numFmtId="0" fontId="20" fillId="0" borderId="0" xfId="0" applyFont="1" applyAlignment="1">
      <alignment horizontal="center" vertical="top"/>
    </xf>
    <xf numFmtId="0" fontId="20" fillId="10" borderId="16" xfId="0" applyFont="1" applyFill="1" applyBorder="1"/>
    <xf numFmtId="0" fontId="20" fillId="10" borderId="17" xfId="0" applyFont="1" applyFill="1" applyBorder="1" applyAlignment="1">
      <alignment horizontal="center" vertical="top"/>
    </xf>
    <xf numFmtId="0" fontId="20" fillId="10" borderId="17" xfId="0" applyFont="1" applyFill="1" applyBorder="1" applyAlignment="1">
      <alignment wrapText="1"/>
    </xf>
    <xf numFmtId="0" fontId="20" fillId="10" borderId="18" xfId="0" applyFont="1" applyFill="1" applyBorder="1"/>
    <xf numFmtId="0" fontId="20" fillId="10" borderId="19" xfId="0" applyFont="1" applyFill="1" applyBorder="1"/>
    <xf numFmtId="0" fontId="20" fillId="10" borderId="20" xfId="0" applyFont="1" applyFill="1" applyBorder="1"/>
    <xf numFmtId="0" fontId="54" fillId="10" borderId="0" xfId="0" applyFont="1" applyFill="1" applyAlignment="1">
      <alignment horizontal="center"/>
    </xf>
    <xf numFmtId="0" fontId="20" fillId="3" borderId="0" xfId="0" applyFont="1" applyFill="1"/>
    <xf numFmtId="0" fontId="24" fillId="10" borderId="7" xfId="0" applyFont="1" applyFill="1" applyBorder="1" applyAlignment="1">
      <alignment horizontal="center" vertical="center"/>
    </xf>
    <xf numFmtId="0" fontId="24" fillId="10" borderId="8" xfId="0" applyFont="1" applyFill="1" applyBorder="1" applyAlignment="1">
      <alignment horizontal="center" vertical="center" wrapText="1"/>
    </xf>
    <xf numFmtId="0" fontId="24" fillId="0" borderId="5" xfId="0" applyFont="1" applyBorder="1" applyAlignment="1">
      <alignment horizontal="center" vertical="center"/>
    </xf>
    <xf numFmtId="0" fontId="20" fillId="0" borderId="0" xfId="0" applyFont="1" applyAlignment="1">
      <alignment horizontal="left" vertical="top" wrapText="1"/>
    </xf>
    <xf numFmtId="0" fontId="20" fillId="0" borderId="6" xfId="0" applyFont="1" applyBorder="1" applyAlignment="1">
      <alignment wrapText="1"/>
    </xf>
    <xf numFmtId="0" fontId="24" fillId="0" borderId="56" xfId="0" applyFont="1" applyBorder="1" applyAlignment="1">
      <alignment horizontal="center" vertical="center"/>
    </xf>
    <xf numFmtId="0" fontId="20" fillId="10" borderId="0" xfId="0" applyFont="1" applyFill="1" applyAlignment="1">
      <alignment horizontal="center" vertical="top"/>
    </xf>
    <xf numFmtId="0" fontId="20" fillId="10" borderId="21" xfId="0" applyFont="1" applyFill="1" applyBorder="1"/>
    <xf numFmtId="0" fontId="20" fillId="10" borderId="22" xfId="0" applyFont="1" applyFill="1" applyBorder="1" applyAlignment="1">
      <alignment horizontal="center" vertical="top"/>
    </xf>
    <xf numFmtId="0" fontId="20" fillId="10" borderId="22" xfId="0" applyFont="1" applyFill="1" applyBorder="1" applyAlignment="1">
      <alignment horizontal="left" vertical="top" wrapText="1"/>
    </xf>
    <xf numFmtId="0" fontId="20" fillId="10" borderId="23" xfId="0" applyFont="1" applyFill="1" applyBorder="1"/>
    <xf numFmtId="0" fontId="24" fillId="0" borderId="10" xfId="0" applyFont="1" applyBorder="1" applyAlignment="1">
      <alignment horizontal="left" vertical="top" wrapText="1"/>
    </xf>
    <xf numFmtId="0" fontId="44" fillId="0" borderId="10" xfId="0" applyFont="1" applyBorder="1" applyAlignment="1">
      <alignment horizontal="left" vertical="top" wrapText="1"/>
    </xf>
    <xf numFmtId="0" fontId="44" fillId="0" borderId="6" xfId="0" applyFont="1" applyBorder="1" applyAlignment="1">
      <alignment horizontal="left" vertical="top" wrapText="1"/>
    </xf>
    <xf numFmtId="0" fontId="11" fillId="3" borderId="17" xfId="0" applyFont="1" applyFill="1" applyBorder="1"/>
    <xf numFmtId="0" fontId="8" fillId="3" borderId="0" xfId="0" applyFont="1" applyFill="1"/>
    <xf numFmtId="0" fontId="12" fillId="0" borderId="13" xfId="0" applyFont="1" applyBorder="1" applyAlignment="1">
      <alignment horizontal="center" vertical="top" wrapText="1"/>
    </xf>
    <xf numFmtId="0" fontId="12" fillId="0" borderId="18" xfId="0" applyFont="1" applyBorder="1" applyAlignment="1">
      <alignment horizontal="center" vertical="top" wrapText="1"/>
    </xf>
    <xf numFmtId="0" fontId="11" fillId="0" borderId="10" xfId="0" applyFont="1" applyBorder="1" applyAlignment="1">
      <alignment vertical="top" wrapText="1"/>
    </xf>
    <xf numFmtId="0" fontId="11" fillId="2" borderId="10" xfId="0" applyFont="1" applyFill="1" applyBorder="1" applyAlignment="1">
      <alignment vertical="top" wrapText="1"/>
    </xf>
    <xf numFmtId="0" fontId="11" fillId="0" borderId="25" xfId="0" applyFont="1" applyBorder="1" applyAlignment="1">
      <alignment vertical="top" wrapText="1"/>
    </xf>
    <xf numFmtId="0" fontId="11" fillId="2" borderId="23" xfId="0" applyFont="1" applyFill="1" applyBorder="1" applyAlignment="1">
      <alignment vertical="top" wrapText="1"/>
    </xf>
    <xf numFmtId="0" fontId="11" fillId="2" borderId="20" xfId="0" applyFont="1" applyFill="1" applyBorder="1" applyAlignment="1">
      <alignment vertical="top" wrapText="1"/>
    </xf>
    <xf numFmtId="0" fontId="12" fillId="0" borderId="1" xfId="0" applyFont="1" applyBorder="1" applyAlignment="1">
      <alignment horizontal="center" vertical="top"/>
    </xf>
    <xf numFmtId="0" fontId="36" fillId="0" borderId="1" xfId="0" applyFont="1" applyBorder="1" applyAlignment="1">
      <alignment vertical="top" wrapText="1"/>
    </xf>
    <xf numFmtId="0" fontId="11" fillId="0" borderId="1" xfId="0" applyFont="1" applyBorder="1" applyAlignment="1">
      <alignment vertical="top" wrapText="1"/>
    </xf>
    <xf numFmtId="0" fontId="11" fillId="0" borderId="1" xfId="0" applyFont="1" applyBorder="1" applyAlignment="1">
      <alignment horizontal="left" vertical="top" wrapText="1"/>
    </xf>
    <xf numFmtId="0" fontId="24" fillId="2" borderId="10" xfId="0" applyFont="1" applyFill="1" applyBorder="1" applyAlignment="1">
      <alignment horizontal="center" vertical="center" wrapText="1"/>
    </xf>
    <xf numFmtId="0" fontId="20" fillId="2" borderId="10" xfId="0" applyFont="1" applyFill="1" applyBorder="1" applyAlignment="1">
      <alignment horizontal="center" vertical="center" wrapText="1"/>
    </xf>
    <xf numFmtId="0" fontId="20" fillId="3" borderId="7" xfId="0" applyFont="1" applyFill="1" applyBorder="1" applyAlignment="1">
      <alignment horizontal="left" vertical="center"/>
    </xf>
    <xf numFmtId="0" fontId="20" fillId="3" borderId="5" xfId="0" applyFont="1" applyFill="1" applyBorder="1" applyAlignment="1">
      <alignment vertical="center" wrapText="1"/>
    </xf>
    <xf numFmtId="0" fontId="20" fillId="3" borderId="5" xfId="0" applyFont="1" applyFill="1" applyBorder="1" applyAlignment="1">
      <alignment vertical="center"/>
    </xf>
    <xf numFmtId="0" fontId="20" fillId="3" borderId="56" xfId="0" applyFont="1" applyFill="1" applyBorder="1" applyAlignment="1">
      <alignment vertical="center" wrapText="1"/>
    </xf>
    <xf numFmtId="0" fontId="58" fillId="0" borderId="0" xfId="0" applyFont="1" applyAlignment="1">
      <alignment vertical="top" wrapText="1"/>
    </xf>
    <xf numFmtId="0" fontId="56" fillId="2" borderId="0" xfId="0" applyFont="1" applyFill="1" applyAlignment="1">
      <alignment vertical="top"/>
    </xf>
    <xf numFmtId="0" fontId="56" fillId="0" borderId="0" xfId="0" applyFont="1" applyAlignment="1">
      <alignment vertical="top" wrapText="1"/>
    </xf>
    <xf numFmtId="0" fontId="24" fillId="11" borderId="5" xfId="0" applyFont="1" applyFill="1" applyBorder="1" applyAlignment="1">
      <alignment horizontal="center" vertical="center" wrapText="1"/>
    </xf>
    <xf numFmtId="0" fontId="24" fillId="11" borderId="10" xfId="0" applyFont="1" applyFill="1" applyBorder="1" applyAlignment="1">
      <alignment horizontal="center" vertical="center" wrapText="1"/>
    </xf>
    <xf numFmtId="0" fontId="56" fillId="0" borderId="10" xfId="0" applyFont="1" applyBorder="1" applyAlignment="1">
      <alignment horizontal="left" vertical="top" wrapText="1"/>
    </xf>
    <xf numFmtId="0" fontId="56" fillId="0" borderId="10" xfId="0" applyFont="1" applyBorder="1" applyAlignment="1">
      <alignment horizontal="left" wrapText="1"/>
    </xf>
    <xf numFmtId="0" fontId="57" fillId="0" borderId="10" xfId="0" applyFont="1" applyBorder="1" applyAlignment="1">
      <alignment horizontal="left" vertical="top" wrapText="1"/>
    </xf>
    <xf numFmtId="0" fontId="58" fillId="0" borderId="10" xfId="0" applyFont="1" applyBorder="1" applyAlignment="1">
      <alignment horizontal="left" vertical="top" wrapText="1"/>
    </xf>
    <xf numFmtId="0" fontId="56" fillId="0" borderId="10" xfId="0" applyFont="1" applyBorder="1" applyAlignment="1">
      <alignment horizontal="left" vertical="top"/>
    </xf>
    <xf numFmtId="0" fontId="59" fillId="11" borderId="10" xfId="0" applyFont="1" applyFill="1" applyBorder="1" applyAlignment="1">
      <alignment vertical="center" wrapText="1"/>
    </xf>
    <xf numFmtId="0" fontId="59" fillId="11" borderId="10" xfId="0" applyFont="1" applyFill="1" applyBorder="1" applyAlignment="1">
      <alignment horizontal="left" vertical="center" wrapText="1" indent="4"/>
    </xf>
    <xf numFmtId="0" fontId="56" fillId="2" borderId="10" xfId="0" applyFont="1" applyFill="1" applyBorder="1" applyAlignment="1">
      <alignment horizontal="left" vertical="top" wrapText="1"/>
    </xf>
    <xf numFmtId="0" fontId="56" fillId="2" borderId="10" xfId="0" applyFont="1" applyFill="1" applyBorder="1" applyAlignment="1">
      <alignment horizontal="left" vertical="top"/>
    </xf>
    <xf numFmtId="0" fontId="20" fillId="0" borderId="0" xfId="0" applyFont="1" applyAlignment="1">
      <alignment vertical="center" wrapText="1"/>
    </xf>
    <xf numFmtId="0" fontId="20" fillId="0" borderId="19" xfId="0" applyFont="1" applyBorder="1" applyAlignment="1">
      <alignment vertical="center" wrapText="1"/>
    </xf>
    <xf numFmtId="0" fontId="31" fillId="2" borderId="1" xfId="0" applyFont="1" applyFill="1" applyBorder="1" applyAlignment="1">
      <alignment horizontal="center"/>
    </xf>
    <xf numFmtId="0" fontId="60" fillId="2" borderId="3" xfId="1" applyFont="1" applyFill="1" applyBorder="1" applyAlignment="1" applyProtection="1">
      <protection locked="0"/>
    </xf>
    <xf numFmtId="0" fontId="61" fillId="2" borderId="2" xfId="0" applyFont="1" applyFill="1" applyBorder="1" applyAlignment="1" applyProtection="1">
      <alignment wrapText="1"/>
      <protection locked="0"/>
    </xf>
    <xf numFmtId="0" fontId="62" fillId="2" borderId="3" xfId="1" applyFont="1" applyFill="1" applyBorder="1" applyAlignment="1" applyProtection="1">
      <protection locked="0"/>
    </xf>
    <xf numFmtId="9" fontId="24" fillId="0" borderId="10" xfId="0" applyNumberFormat="1" applyFont="1" applyBorder="1" applyAlignment="1">
      <alignment horizontal="center" vertical="center" wrapText="1"/>
    </xf>
    <xf numFmtId="0" fontId="24" fillId="0" borderId="10" xfId="0" applyFont="1" applyBorder="1" applyAlignment="1">
      <alignment horizontal="center" vertical="center" wrapText="1"/>
    </xf>
    <xf numFmtId="0" fontId="24" fillId="0" borderId="10" xfId="0" applyFont="1" applyBorder="1" applyAlignment="1">
      <alignment horizontal="center" vertical="center"/>
    </xf>
    <xf numFmtId="0" fontId="20" fillId="0" borderId="6" xfId="0" applyFont="1" applyBorder="1" applyAlignment="1">
      <alignment horizontal="left" vertical="top"/>
    </xf>
    <xf numFmtId="0" fontId="24" fillId="0" borderId="10" xfId="0" applyFont="1" applyBorder="1" applyAlignment="1">
      <alignment horizontal="center" vertical="top" wrapText="1"/>
    </xf>
    <xf numFmtId="0" fontId="24" fillId="0" borderId="10" xfId="0" applyFont="1" applyBorder="1" applyAlignment="1">
      <alignment horizontal="center"/>
    </xf>
    <xf numFmtId="0" fontId="63" fillId="0" borderId="10" xfId="0" applyFont="1" applyBorder="1" applyAlignment="1">
      <alignment horizontal="center"/>
    </xf>
    <xf numFmtId="0" fontId="24" fillId="0" borderId="10" xfId="0" applyFont="1" applyBorder="1" applyAlignment="1">
      <alignment horizontal="center" wrapText="1"/>
    </xf>
    <xf numFmtId="9" fontId="24" fillId="0" borderId="10" xfId="0" applyNumberFormat="1" applyFont="1" applyBorder="1" applyAlignment="1">
      <alignment horizontal="center"/>
    </xf>
    <xf numFmtId="0" fontId="20" fillId="0" borderId="6" xfId="0" applyFont="1" applyBorder="1" applyAlignment="1">
      <alignment horizontal="left"/>
    </xf>
    <xf numFmtId="9" fontId="24" fillId="0" borderId="10" xfId="0" applyNumberFormat="1" applyFont="1" applyBorder="1" applyAlignment="1">
      <alignment horizontal="center" wrapText="1"/>
    </xf>
    <xf numFmtId="0" fontId="24" fillId="0" borderId="57" xfId="0" applyFont="1" applyBorder="1" applyAlignment="1">
      <alignment horizontal="center" vertical="center"/>
    </xf>
    <xf numFmtId="0" fontId="20" fillId="0" borderId="10" xfId="0" applyFont="1" applyBorder="1" applyAlignment="1">
      <alignment vertical="top" wrapText="1"/>
    </xf>
    <xf numFmtId="0" fontId="20" fillId="0" borderId="10" xfId="0" applyFont="1" applyBorder="1" applyAlignment="1">
      <alignment wrapText="1"/>
    </xf>
    <xf numFmtId="0" fontId="20" fillId="0" borderId="10" xfId="0" applyFont="1" applyBorder="1" applyAlignment="1">
      <alignment vertical="top"/>
    </xf>
    <xf numFmtId="0" fontId="20" fillId="0" borderId="10" xfId="0" applyFont="1" applyBorder="1" applyAlignment="1">
      <alignment horizontal="left"/>
    </xf>
    <xf numFmtId="0" fontId="20" fillId="0" borderId="0" xfId="0" applyFont="1" applyAlignment="1">
      <alignment vertical="top" wrapText="1"/>
    </xf>
    <xf numFmtId="0" fontId="20" fillId="0" borderId="0" xfId="0" applyFont="1" applyAlignment="1">
      <alignment horizontal="left" vertical="center" wrapText="1"/>
    </xf>
    <xf numFmtId="0" fontId="20" fillId="2" borderId="9" xfId="0" applyFont="1" applyFill="1" applyBorder="1"/>
    <xf numFmtId="0" fontId="20" fillId="3" borderId="9" xfId="0" applyFont="1" applyFill="1" applyBorder="1"/>
    <xf numFmtId="0" fontId="20" fillId="2" borderId="8" xfId="0" applyFont="1" applyFill="1" applyBorder="1"/>
    <xf numFmtId="0" fontId="24" fillId="11" borderId="6" xfId="0" applyFont="1" applyFill="1" applyBorder="1" applyAlignment="1">
      <alignment horizontal="center" vertical="center" wrapText="1"/>
    </xf>
    <xf numFmtId="0" fontId="24" fillId="2" borderId="6" xfId="0" applyFont="1" applyFill="1" applyBorder="1" applyAlignment="1">
      <alignment horizontal="center" vertical="center" wrapText="1"/>
    </xf>
    <xf numFmtId="9" fontId="20" fillId="2" borderId="10" xfId="0" applyNumberFormat="1" applyFont="1" applyFill="1" applyBorder="1" applyAlignment="1">
      <alignment horizontal="center" vertical="center" wrapText="1"/>
    </xf>
    <xf numFmtId="9" fontId="20" fillId="0" borderId="10" xfId="0" applyNumberFormat="1" applyFont="1" applyBorder="1" applyAlignment="1">
      <alignment horizontal="center" vertical="center" wrapText="1"/>
    </xf>
    <xf numFmtId="0" fontId="20" fillId="9" borderId="19" xfId="0" applyFont="1" applyFill="1" applyBorder="1" applyAlignment="1">
      <alignment horizontal="left" vertical="center"/>
    </xf>
    <xf numFmtId="0" fontId="20" fillId="0" borderId="10" xfId="0" applyFont="1" applyBorder="1" applyAlignment="1">
      <alignment horizontal="center" vertical="center" wrapText="1"/>
    </xf>
    <xf numFmtId="0" fontId="20" fillId="3" borderId="21" xfId="0" applyFont="1" applyFill="1" applyBorder="1" applyAlignment="1">
      <alignment vertical="center"/>
    </xf>
    <xf numFmtId="0" fontId="20" fillId="2" borderId="10" xfId="0" applyFont="1" applyFill="1" applyBorder="1" applyAlignment="1">
      <alignment horizontal="center" vertical="center"/>
    </xf>
    <xf numFmtId="0" fontId="20" fillId="2" borderId="10" xfId="0" applyFont="1" applyFill="1" applyBorder="1" applyAlignment="1">
      <alignment horizontal="center"/>
    </xf>
    <xf numFmtId="0" fontId="20" fillId="2" borderId="10" xfId="0" applyFont="1" applyFill="1" applyBorder="1" applyAlignment="1">
      <alignment horizontal="left" vertical="top"/>
    </xf>
    <xf numFmtId="0" fontId="20" fillId="2" borderId="57" xfId="0" applyFont="1" applyFill="1" applyBorder="1" applyAlignment="1">
      <alignment horizontal="left" vertical="top" wrapText="1"/>
    </xf>
    <xf numFmtId="0" fontId="20" fillId="0" borderId="57" xfId="0" applyFont="1" applyBorder="1" applyAlignment="1">
      <alignment horizontal="center"/>
    </xf>
    <xf numFmtId="14" fontId="29" fillId="2" borderId="2" xfId="0" applyNumberFormat="1" applyFont="1" applyFill="1" applyBorder="1" applyAlignment="1" applyProtection="1">
      <alignment horizontal="left"/>
      <protection locked="0"/>
    </xf>
    <xf numFmtId="14" fontId="29" fillId="2" borderId="3" xfId="0" applyNumberFormat="1" applyFont="1" applyFill="1" applyBorder="1" applyAlignment="1">
      <alignment horizontal="left"/>
    </xf>
    <xf numFmtId="0" fontId="24" fillId="0" borderId="7" xfId="0" applyFont="1" applyBorder="1" applyAlignment="1">
      <alignment horizontal="left" vertical="center" wrapText="1"/>
    </xf>
    <xf numFmtId="0" fontId="24" fillId="0" borderId="29" xfId="0" applyFont="1" applyBorder="1" applyAlignment="1">
      <alignment horizontal="left" vertical="center" wrapText="1"/>
    </xf>
    <xf numFmtId="0" fontId="0" fillId="0" borderId="19" xfId="0" applyBorder="1"/>
    <xf numFmtId="0" fontId="24" fillId="0" borderId="6" xfId="0" applyFont="1" applyBorder="1" applyAlignment="1">
      <alignment horizontal="center" vertical="center" wrapText="1"/>
    </xf>
    <xf numFmtId="0" fontId="24" fillId="3" borderId="0" xfId="0" applyFont="1" applyFill="1" applyAlignment="1">
      <alignment horizontal="left" vertical="top" wrapText="1"/>
    </xf>
    <xf numFmtId="0" fontId="48" fillId="0" borderId="0" xfId="0" applyFont="1" applyAlignment="1">
      <alignment vertical="top"/>
    </xf>
    <xf numFmtId="0" fontId="48" fillId="0" borderId="16" xfId="0" applyFont="1" applyBorder="1" applyAlignment="1">
      <alignment vertical="top"/>
    </xf>
    <xf numFmtId="0" fontId="48" fillId="0" borderId="17" xfId="0" applyFont="1" applyBorder="1" applyAlignment="1">
      <alignment vertical="top"/>
    </xf>
    <xf numFmtId="0" fontId="48" fillId="0" borderId="18" xfId="0" applyFont="1" applyBorder="1" applyAlignment="1">
      <alignment vertical="top"/>
    </xf>
    <xf numFmtId="0" fontId="48" fillId="0" borderId="19" xfId="0" applyFont="1" applyBorder="1" applyAlignment="1">
      <alignment vertical="top"/>
    </xf>
    <xf numFmtId="0" fontId="48" fillId="0" borderId="20" xfId="0" applyFont="1" applyBorder="1" applyAlignment="1">
      <alignment vertical="top"/>
    </xf>
    <xf numFmtId="0" fontId="48" fillId="0" borderId="17" xfId="0" applyFont="1" applyBorder="1" applyAlignment="1">
      <alignment vertical="top" wrapText="1"/>
    </xf>
    <xf numFmtId="0" fontId="48" fillId="0" borderId="18" xfId="0" applyFont="1" applyBorder="1" applyAlignment="1">
      <alignment vertical="top" wrapText="1"/>
    </xf>
    <xf numFmtId="0" fontId="50" fillId="0" borderId="22" xfId="1" applyFont="1" applyFill="1" applyBorder="1" applyAlignment="1" applyProtection="1">
      <alignment vertical="top" wrapText="1"/>
    </xf>
    <xf numFmtId="0" fontId="50" fillId="0" borderId="23" xfId="1" applyFont="1" applyFill="1" applyBorder="1" applyAlignment="1" applyProtection="1">
      <alignment vertical="top" wrapText="1"/>
    </xf>
    <xf numFmtId="0" fontId="48" fillId="0" borderId="1" xfId="0" applyFont="1" applyBorder="1" applyAlignment="1">
      <alignment vertical="top"/>
    </xf>
    <xf numFmtId="0" fontId="48" fillId="0" borderId="1" xfId="0" applyFont="1" applyBorder="1" applyAlignment="1" applyProtection="1">
      <alignment vertical="top"/>
      <protection locked="0"/>
    </xf>
    <xf numFmtId="0" fontId="49" fillId="0" borderId="0" xfId="0" applyFont="1" applyAlignment="1">
      <alignment vertical="top"/>
    </xf>
    <xf numFmtId="0" fontId="48" fillId="0" borderId="15" xfId="0" applyFont="1" applyBorder="1" applyAlignment="1">
      <alignment vertical="top"/>
    </xf>
    <xf numFmtId="0" fontId="49" fillId="0" borderId="48" xfId="0" applyFont="1" applyBorder="1" applyAlignment="1">
      <alignment horizontal="left" vertical="top" wrapText="1"/>
    </xf>
    <xf numFmtId="0" fontId="49" fillId="0" borderId="10" xfId="0" applyFont="1" applyBorder="1" applyAlignment="1">
      <alignment horizontal="left" vertical="top" wrapText="1"/>
    </xf>
    <xf numFmtId="0" fontId="49" fillId="0" borderId="8" xfId="0" applyFont="1" applyBorder="1" applyAlignment="1">
      <alignment horizontal="left" vertical="top" wrapText="1"/>
    </xf>
    <xf numFmtId="0" fontId="51" fillId="0" borderId="9" xfId="0" applyFont="1" applyBorder="1" applyAlignment="1">
      <alignment horizontal="left" vertical="top"/>
    </xf>
    <xf numFmtId="0" fontId="48" fillId="0" borderId="10" xfId="4" applyFont="1" applyFill="1" applyBorder="1" applyAlignment="1" applyProtection="1">
      <alignment horizontal="center" vertical="top"/>
      <protection locked="0"/>
    </xf>
    <xf numFmtId="0" fontId="49" fillId="0" borderId="10" xfId="4" applyFont="1" applyFill="1" applyBorder="1" applyAlignment="1" applyProtection="1">
      <alignment horizontal="center" vertical="top"/>
      <protection locked="0"/>
    </xf>
    <xf numFmtId="0" fontId="49" fillId="0" borderId="6" xfId="4" applyFont="1" applyFill="1" applyBorder="1" applyAlignment="1" applyProtection="1">
      <alignment horizontal="center" vertical="top"/>
      <protection locked="0"/>
    </xf>
    <xf numFmtId="0" fontId="51" fillId="0" borderId="50" xfId="0" applyFont="1" applyBorder="1" applyAlignment="1">
      <alignment horizontal="left" vertical="top"/>
    </xf>
    <xf numFmtId="0" fontId="52" fillId="0" borderId="10" xfId="0" applyFont="1" applyBorder="1" applyAlignment="1">
      <alignment horizontal="left" vertical="top"/>
    </xf>
    <xf numFmtId="10" fontId="49" fillId="0" borderId="10" xfId="4" applyNumberFormat="1" applyFont="1" applyFill="1" applyBorder="1" applyAlignment="1" applyProtection="1">
      <alignment horizontal="center" vertical="top"/>
      <protection locked="0"/>
    </xf>
    <xf numFmtId="10" fontId="49" fillId="0" borderId="6" xfId="4" applyNumberFormat="1" applyFont="1" applyFill="1" applyBorder="1" applyAlignment="1" applyProtection="1">
      <alignment horizontal="center" vertical="top"/>
      <protection locked="0"/>
    </xf>
    <xf numFmtId="0" fontId="52" fillId="0" borderId="48" xfId="0" applyFont="1" applyBorder="1" applyAlignment="1">
      <alignment horizontal="left" vertical="top"/>
    </xf>
    <xf numFmtId="0" fontId="48" fillId="0" borderId="10" xfId="0" applyFont="1" applyBorder="1" applyAlignment="1">
      <alignment horizontal="left" vertical="top"/>
    </xf>
    <xf numFmtId="0" fontId="48" fillId="0" borderId="51" xfId="0" applyFont="1" applyBorder="1" applyAlignment="1">
      <alignment horizontal="left" vertical="top" wrapText="1"/>
    </xf>
    <xf numFmtId="0" fontId="48" fillId="0" borderId="0" xfId="0" applyFont="1" applyAlignment="1">
      <alignment horizontal="left" vertical="top"/>
    </xf>
    <xf numFmtId="0" fontId="49" fillId="0" borderId="51" xfId="0" applyFont="1" applyBorder="1" applyAlignment="1">
      <alignment horizontal="center" vertical="top" wrapText="1"/>
    </xf>
    <xf numFmtId="0" fontId="49" fillId="0" borderId="36" xfId="0" applyFont="1" applyBorder="1" applyAlignment="1">
      <alignment horizontal="center" vertical="top" wrapText="1"/>
    </xf>
    <xf numFmtId="0" fontId="51" fillId="0" borderId="10" xfId="0" applyFont="1" applyBorder="1" applyAlignment="1">
      <alignment vertical="top" wrapText="1"/>
    </xf>
    <xf numFmtId="0" fontId="48" fillId="0" borderId="10" xfId="4" applyFont="1" applyFill="1" applyBorder="1" applyAlignment="1" applyProtection="1">
      <alignment vertical="top" wrapText="1"/>
      <protection locked="0"/>
    </xf>
    <xf numFmtId="0" fontId="49" fillId="0" borderId="10" xfId="4" applyFont="1" applyFill="1" applyBorder="1" applyAlignment="1" applyProtection="1">
      <alignment vertical="top" wrapText="1"/>
      <protection locked="0"/>
    </xf>
    <xf numFmtId="0" fontId="52" fillId="0" borderId="10" xfId="0" applyFont="1" applyBorder="1" applyAlignment="1">
      <alignment vertical="top" wrapText="1"/>
    </xf>
    <xf numFmtId="10" fontId="48" fillId="0" borderId="10" xfId="4" applyNumberFormat="1" applyFont="1" applyFill="1" applyBorder="1" applyAlignment="1" applyProtection="1">
      <alignment horizontal="center" vertical="top" wrapText="1"/>
      <protection locked="0"/>
    </xf>
    <xf numFmtId="10" fontId="49" fillId="0" borderId="10" xfId="4" applyNumberFormat="1" applyFont="1" applyFill="1" applyBorder="1" applyAlignment="1" applyProtection="1">
      <alignment horizontal="center" vertical="top" wrapText="1"/>
      <protection locked="0"/>
    </xf>
    <xf numFmtId="0" fontId="52" fillId="0" borderId="10" xfId="0" applyFont="1" applyBorder="1" applyAlignment="1">
      <alignment horizontal="center" vertical="top" wrapText="1"/>
    </xf>
    <xf numFmtId="0" fontId="49" fillId="0" borderId="44" xfId="0" applyFont="1" applyBorder="1" applyAlignment="1">
      <alignment horizontal="center" vertical="top" wrapText="1"/>
    </xf>
    <xf numFmtId="0" fontId="49" fillId="0" borderId="10" xfId="0" applyFont="1" applyBorder="1" applyAlignment="1">
      <alignment horizontal="center" vertical="top" wrapText="1"/>
    </xf>
    <xf numFmtId="0" fontId="49" fillId="0" borderId="6" xfId="0" applyFont="1" applyBorder="1" applyAlignment="1">
      <alignment horizontal="center" vertical="top" wrapText="1"/>
    </xf>
    <xf numFmtId="0" fontId="48" fillId="0" borderId="44" xfId="4" applyFont="1" applyFill="1" applyBorder="1" applyAlignment="1" applyProtection="1">
      <alignment vertical="top" wrapText="1"/>
      <protection locked="0"/>
    </xf>
    <xf numFmtId="0" fontId="49" fillId="0" borderId="6" xfId="4" applyFont="1" applyFill="1" applyBorder="1" applyAlignment="1" applyProtection="1">
      <alignment horizontal="center" vertical="top" wrapText="1"/>
      <protection locked="0"/>
    </xf>
    <xf numFmtId="0" fontId="49" fillId="0" borderId="44" xfId="4" applyFont="1" applyFill="1" applyBorder="1" applyAlignment="1" applyProtection="1">
      <alignment vertical="top" wrapText="1"/>
      <protection locked="0"/>
    </xf>
    <xf numFmtId="0" fontId="48" fillId="0" borderId="6" xfId="4" applyFont="1" applyFill="1" applyBorder="1" applyAlignment="1" applyProtection="1">
      <alignment horizontal="center" vertical="top"/>
      <protection locked="0"/>
    </xf>
    <xf numFmtId="0" fontId="49" fillId="0" borderId="6" xfId="4" applyFont="1" applyFill="1" applyBorder="1" applyAlignment="1" applyProtection="1">
      <alignment vertical="top"/>
      <protection locked="0"/>
    </xf>
    <xf numFmtId="0" fontId="49" fillId="0" borderId="6" xfId="4" applyFont="1" applyFill="1" applyBorder="1" applyAlignment="1" applyProtection="1">
      <alignment horizontal="left" vertical="top"/>
      <protection locked="0"/>
    </xf>
    <xf numFmtId="0" fontId="49" fillId="0" borderId="31" xfId="4" applyFont="1" applyFill="1" applyBorder="1" applyAlignment="1" applyProtection="1">
      <alignment vertical="top"/>
      <protection locked="0"/>
    </xf>
    <xf numFmtId="0" fontId="49" fillId="0" borderId="31" xfId="4" applyFont="1" applyFill="1" applyBorder="1" applyAlignment="1" applyProtection="1">
      <alignment horizontal="left" vertical="top"/>
      <protection locked="0"/>
    </xf>
    <xf numFmtId="0" fontId="48" fillId="0" borderId="6" xfId="4" applyFont="1" applyFill="1" applyBorder="1" applyAlignment="1" applyProtection="1">
      <alignment vertical="top"/>
      <protection locked="0"/>
    </xf>
    <xf numFmtId="0" fontId="48" fillId="0" borderId="31" xfId="4" applyFont="1" applyFill="1" applyBorder="1" applyAlignment="1" applyProtection="1">
      <alignment vertical="top"/>
      <protection locked="0"/>
    </xf>
    <xf numFmtId="0" fontId="48" fillId="0" borderId="0" xfId="0" applyFont="1" applyAlignment="1">
      <alignment vertical="top" wrapText="1"/>
    </xf>
    <xf numFmtId="0" fontId="49" fillId="0" borderId="33" xfId="0" applyFont="1" applyBorder="1" applyAlignment="1">
      <alignment horizontal="center" vertical="top"/>
    </xf>
    <xf numFmtId="0" fontId="49" fillId="0" borderId="51" xfId="0" applyFont="1" applyBorder="1" applyAlignment="1">
      <alignment horizontal="center" vertical="top"/>
    </xf>
    <xf numFmtId="0" fontId="49" fillId="0" borderId="8" xfId="0" applyFont="1" applyBorder="1" applyAlignment="1">
      <alignment horizontal="center" vertical="top"/>
    </xf>
    <xf numFmtId="0" fontId="49" fillId="0" borderId="10" xfId="0" applyFont="1" applyBorder="1" applyAlignment="1">
      <alignment vertical="top" wrapText="1"/>
    </xf>
    <xf numFmtId="0" fontId="49" fillId="0" borderId="10" xfId="4" applyFont="1" applyFill="1" applyBorder="1" applyAlignment="1" applyProtection="1">
      <alignment horizontal="center" vertical="top" wrapText="1"/>
      <protection locked="0"/>
    </xf>
    <xf numFmtId="0" fontId="48" fillId="0" borderId="10" xfId="0" applyFont="1" applyBorder="1" applyAlignment="1">
      <alignment vertical="top" wrapText="1"/>
    </xf>
    <xf numFmtId="0" fontId="49" fillId="0" borderId="48" xfId="0" applyFont="1" applyBorder="1" applyAlignment="1">
      <alignment horizontal="center" vertical="top" wrapText="1"/>
    </xf>
    <xf numFmtId="0" fontId="49" fillId="0" borderId="27" xfId="0" applyFont="1" applyBorder="1" applyAlignment="1">
      <alignment horizontal="center" vertical="top" wrapText="1"/>
    </xf>
    <xf numFmtId="0" fontId="49" fillId="0" borderId="45" xfId="0" applyFont="1" applyBorder="1" applyAlignment="1">
      <alignment horizontal="center" vertical="top" wrapText="1"/>
    </xf>
    <xf numFmtId="10" fontId="48" fillId="0" borderId="10" xfId="4" applyNumberFormat="1" applyFont="1" applyFill="1" applyBorder="1" applyAlignment="1" applyProtection="1">
      <alignment horizontal="center" vertical="top"/>
      <protection locked="0"/>
    </xf>
    <xf numFmtId="0" fontId="49" fillId="0" borderId="27" xfId="4" applyFont="1" applyFill="1" applyBorder="1" applyAlignment="1" applyProtection="1">
      <alignment horizontal="center" vertical="top" wrapText="1"/>
      <protection locked="0"/>
    </xf>
    <xf numFmtId="0" fontId="49" fillId="0" borderId="32" xfId="0" applyFont="1" applyBorder="1" applyAlignment="1">
      <alignment horizontal="center" vertical="top" wrapText="1"/>
    </xf>
    <xf numFmtId="0" fontId="49" fillId="0" borderId="45" xfId="4" applyFont="1" applyFill="1" applyBorder="1" applyAlignment="1" applyProtection="1">
      <alignment horizontal="center" vertical="top"/>
      <protection locked="0"/>
    </xf>
    <xf numFmtId="0" fontId="49" fillId="0" borderId="10" xfId="4" applyFont="1" applyFill="1" applyBorder="1" applyAlignment="1" applyProtection="1">
      <alignment vertical="top"/>
      <protection locked="0"/>
    </xf>
    <xf numFmtId="0" fontId="49" fillId="0" borderId="27" xfId="4" applyFont="1" applyFill="1" applyBorder="1" applyAlignment="1" applyProtection="1">
      <alignment vertical="top" wrapText="1"/>
      <protection locked="0"/>
    </xf>
    <xf numFmtId="0" fontId="48" fillId="0" borderId="0" xfId="0" applyFont="1" applyAlignment="1">
      <alignment horizontal="left" vertical="top" wrapText="1"/>
    </xf>
    <xf numFmtId="0" fontId="49" fillId="0" borderId="44" xfId="4" applyFont="1" applyFill="1" applyBorder="1" applyAlignment="1" applyProtection="1">
      <alignment horizontal="center" vertical="top" wrapText="1"/>
      <protection locked="0"/>
    </xf>
    <xf numFmtId="0" fontId="49" fillId="0" borderId="48" xfId="4" applyFont="1" applyFill="1" applyBorder="1" applyAlignment="1" applyProtection="1">
      <alignment horizontal="center" vertical="top" wrapText="1"/>
      <protection locked="0"/>
    </xf>
    <xf numFmtId="0" fontId="49" fillId="0" borderId="5" xfId="0" applyFont="1" applyBorder="1" applyAlignment="1">
      <alignment horizontal="center" vertical="top" wrapText="1"/>
    </xf>
    <xf numFmtId="9" fontId="49" fillId="0" borderId="10" xfId="4" applyNumberFormat="1" applyFont="1" applyFill="1" applyBorder="1" applyAlignment="1" applyProtection="1">
      <alignment horizontal="center" vertical="top"/>
      <protection locked="0"/>
    </xf>
    <xf numFmtId="0" fontId="49" fillId="0" borderId="26" xfId="0" applyFont="1" applyBorder="1" applyAlignment="1">
      <alignment horizontal="center" vertical="top"/>
    </xf>
    <xf numFmtId="0" fontId="49" fillId="0" borderId="26" xfId="0" applyFont="1" applyBorder="1" applyAlignment="1">
      <alignment horizontal="center" vertical="top" wrapText="1"/>
    </xf>
    <xf numFmtId="0" fontId="49" fillId="0" borderId="48" xfId="4" applyFont="1" applyFill="1" applyBorder="1" applyAlignment="1" applyProtection="1">
      <alignment horizontal="center" vertical="top"/>
      <protection locked="0"/>
    </xf>
    <xf numFmtId="0" fontId="48" fillId="0" borderId="48" xfId="4" applyFont="1" applyFill="1" applyBorder="1" applyAlignment="1" applyProtection="1">
      <alignment horizontal="center" vertical="top"/>
      <protection locked="0"/>
    </xf>
    <xf numFmtId="0" fontId="49" fillId="0" borderId="36" xfId="0" applyFont="1" applyBorder="1" applyAlignment="1">
      <alignment horizontal="center" vertical="top"/>
    </xf>
    <xf numFmtId="0" fontId="49" fillId="0" borderId="6" xfId="4" applyFont="1" applyFill="1" applyBorder="1" applyAlignment="1" applyProtection="1">
      <alignment vertical="top" wrapText="1"/>
      <protection locked="0"/>
    </xf>
    <xf numFmtId="0" fontId="49" fillId="0" borderId="9" xfId="0" applyFont="1" applyBorder="1" applyAlignment="1">
      <alignment horizontal="center" vertical="top" wrapText="1"/>
    </xf>
    <xf numFmtId="0" fontId="49" fillId="0" borderId="30" xfId="4" applyFont="1" applyFill="1" applyBorder="1" applyAlignment="1" applyProtection="1">
      <alignment horizontal="center" vertical="top"/>
      <protection locked="0"/>
    </xf>
    <xf numFmtId="10" fontId="49" fillId="0" borderId="32" xfId="4" applyNumberFormat="1" applyFont="1" applyFill="1" applyBorder="1" applyAlignment="1" applyProtection="1">
      <alignment horizontal="center" vertical="top"/>
      <protection locked="0"/>
    </xf>
    <xf numFmtId="9" fontId="49" fillId="0" borderId="30" xfId="4" applyNumberFormat="1" applyFont="1" applyFill="1" applyBorder="1" applyAlignment="1" applyProtection="1">
      <alignment horizontal="center" vertical="top"/>
      <protection locked="0"/>
    </xf>
    <xf numFmtId="0" fontId="49" fillId="0" borderId="27" xfId="0" applyFont="1" applyBorder="1" applyAlignment="1">
      <alignment horizontal="center" vertical="top"/>
    </xf>
    <xf numFmtId="0" fontId="49" fillId="0" borderId="30" xfId="4" applyFont="1" applyFill="1" applyBorder="1" applyAlignment="1" applyProtection="1">
      <alignment vertical="top"/>
      <protection locked="0"/>
    </xf>
    <xf numFmtId="0" fontId="48" fillId="0" borderId="30" xfId="4" applyFont="1" applyFill="1" applyBorder="1" applyAlignment="1" applyProtection="1">
      <alignment vertical="top"/>
      <protection locked="0"/>
    </xf>
    <xf numFmtId="0" fontId="48" fillId="0" borderId="6" xfId="4" applyFont="1" applyFill="1" applyBorder="1" applyAlignment="1" applyProtection="1">
      <alignment vertical="top" wrapText="1"/>
      <protection locked="0"/>
    </xf>
    <xf numFmtId="0" fontId="48" fillId="0" borderId="30" xfId="4" applyFont="1" applyFill="1" applyBorder="1" applyAlignment="1" applyProtection="1">
      <alignment horizontal="center" vertical="top"/>
      <protection locked="0"/>
    </xf>
    <xf numFmtId="0" fontId="48" fillId="0" borderId="10" xfId="4" applyFont="1" applyFill="1" applyBorder="1" applyAlignment="1" applyProtection="1">
      <alignment horizontal="center" vertical="top" wrapText="1"/>
      <protection locked="0"/>
    </xf>
    <xf numFmtId="0" fontId="49" fillId="0" borderId="27" xfId="4" applyFont="1" applyFill="1" applyBorder="1" applyAlignment="1" applyProtection="1">
      <alignment vertical="top"/>
      <protection locked="0"/>
    </xf>
    <xf numFmtId="0" fontId="49" fillId="0" borderId="48" xfId="4" applyFont="1" applyFill="1" applyBorder="1" applyAlignment="1" applyProtection="1">
      <alignment vertical="top"/>
      <protection locked="0"/>
    </xf>
    <xf numFmtId="0" fontId="48" fillId="0" borderId="45" xfId="4" applyFont="1" applyFill="1" applyBorder="1" applyAlignment="1" applyProtection="1">
      <alignment horizontal="center" vertical="top"/>
      <protection locked="0"/>
    </xf>
    <xf numFmtId="0" fontId="48" fillId="0" borderId="0" xfId="4" applyFont="1" applyFill="1" applyAlignment="1" applyProtection="1">
      <alignment vertical="top"/>
    </xf>
    <xf numFmtId="0" fontId="48" fillId="0" borderId="0" xfId="2" applyFont="1" applyFill="1" applyAlignment="1" applyProtection="1">
      <alignment vertical="top"/>
    </xf>
    <xf numFmtId="0" fontId="48" fillId="0" borderId="0" xfId="3" applyFont="1" applyFill="1" applyAlignment="1" applyProtection="1">
      <alignment vertical="top"/>
    </xf>
    <xf numFmtId="0" fontId="56" fillId="2" borderId="2" xfId="0" applyFont="1" applyFill="1" applyBorder="1" applyAlignment="1" applyProtection="1">
      <alignment wrapText="1"/>
      <protection locked="0"/>
    </xf>
    <xf numFmtId="0" fontId="1" fillId="3" borderId="17" xfId="0" applyFont="1" applyFill="1" applyBorder="1" applyAlignment="1">
      <alignment vertical="top" wrapText="1"/>
    </xf>
    <xf numFmtId="0" fontId="1" fillId="3" borderId="18" xfId="0" applyFont="1" applyFill="1" applyBorder="1" applyAlignment="1">
      <alignment vertical="top" wrapText="1"/>
    </xf>
    <xf numFmtId="0" fontId="20" fillId="3" borderId="19" xfId="0" applyFont="1" applyFill="1" applyBorder="1" applyAlignment="1">
      <alignment horizontal="left" vertical="center" wrapText="1"/>
    </xf>
    <xf numFmtId="0" fontId="1" fillId="3" borderId="20" xfId="0" applyFont="1" applyFill="1" applyBorder="1" applyAlignment="1">
      <alignment vertical="top" wrapText="1"/>
    </xf>
    <xf numFmtId="0" fontId="16" fillId="3" borderId="0" xfId="0" applyFont="1" applyFill="1" applyAlignment="1">
      <alignment vertical="top" wrapText="1"/>
    </xf>
    <xf numFmtId="0" fontId="68" fillId="3" borderId="0" xfId="0" applyFont="1" applyFill="1" applyAlignment="1">
      <alignment vertical="center" wrapText="1"/>
    </xf>
    <xf numFmtId="0" fontId="16" fillId="3" borderId="0" xfId="0" applyFont="1" applyFill="1" applyAlignment="1">
      <alignment horizontal="left" vertical="center" wrapText="1"/>
    </xf>
    <xf numFmtId="0" fontId="69" fillId="3" borderId="0" xfId="0" applyFont="1" applyFill="1" applyAlignment="1">
      <alignment horizontal="center" vertical="center" wrapText="1"/>
    </xf>
    <xf numFmtId="0" fontId="24" fillId="12" borderId="29" xfId="0" applyFont="1" applyFill="1" applyBorder="1" applyAlignment="1">
      <alignment horizontal="center" vertical="center" wrapText="1"/>
    </xf>
    <xf numFmtId="0" fontId="24" fillId="12" borderId="54" xfId="0" applyFont="1" applyFill="1" applyBorder="1" applyAlignment="1">
      <alignment horizontal="center" vertical="center" wrapText="1"/>
    </xf>
    <xf numFmtId="0" fontId="2" fillId="12" borderId="54" xfId="0" applyFont="1" applyFill="1" applyBorder="1" applyAlignment="1">
      <alignment horizontal="center" vertical="center" wrapText="1"/>
    </xf>
    <xf numFmtId="164" fontId="2" fillId="12" borderId="54" xfId="13" applyFont="1" applyFill="1" applyBorder="1" applyAlignment="1" applyProtection="1">
      <alignment horizontal="center" vertical="center" wrapText="1"/>
    </xf>
    <xf numFmtId="164" fontId="2" fillId="12" borderId="15" xfId="13" applyFont="1" applyFill="1" applyBorder="1" applyAlignment="1" applyProtection="1">
      <alignment horizontal="center" vertical="center" wrapText="1"/>
    </xf>
    <xf numFmtId="0" fontId="11" fillId="2" borderId="51" xfId="0" applyFont="1" applyFill="1" applyBorder="1" applyAlignment="1">
      <alignment vertical="center" wrapText="1"/>
    </xf>
    <xf numFmtId="164" fontId="11" fillId="0" borderId="51" xfId="12" applyFont="1" applyBorder="1" applyAlignment="1">
      <alignment horizontal="right" vertical="center" wrapText="1"/>
    </xf>
    <xf numFmtId="164" fontId="1" fillId="0" borderId="51" xfId="12" applyFont="1" applyFill="1" applyBorder="1" applyAlignment="1" applyProtection="1">
      <alignment vertical="center" wrapText="1"/>
    </xf>
    <xf numFmtId="164" fontId="1" fillId="0" borderId="36" xfId="12" applyFont="1" applyFill="1" applyBorder="1" applyAlignment="1" applyProtection="1">
      <alignment vertical="center" wrapText="1"/>
    </xf>
    <xf numFmtId="0" fontId="70" fillId="0" borderId="10" xfId="0" applyFont="1" applyBorder="1" applyAlignment="1">
      <alignment horizontal="center" vertical="center" wrapText="1"/>
    </xf>
    <xf numFmtId="0" fontId="11" fillId="2" borderId="10" xfId="0" applyFont="1" applyFill="1" applyBorder="1" applyAlignment="1">
      <alignment vertical="center" wrapText="1"/>
    </xf>
    <xf numFmtId="164" fontId="25" fillId="0" borderId="10" xfId="12" applyFont="1" applyBorder="1" applyAlignment="1">
      <alignment horizontal="right" vertical="center" wrapText="1"/>
    </xf>
    <xf numFmtId="164" fontId="11" fillId="0" borderId="10" xfId="12" applyFont="1" applyBorder="1" applyAlignment="1">
      <alignment horizontal="right" vertical="center" wrapText="1"/>
    </xf>
    <xf numFmtId="164" fontId="20" fillId="0" borderId="10" xfId="12" applyFont="1" applyBorder="1" applyAlignment="1">
      <alignment horizontal="right" vertical="center" wrapText="1"/>
    </xf>
    <xf numFmtId="164" fontId="71" fillId="0" borderId="10" xfId="12" applyFont="1" applyBorder="1" applyAlignment="1">
      <alignment horizontal="right" vertical="center" wrapText="1"/>
    </xf>
    <xf numFmtId="164" fontId="20" fillId="0" borderId="10" xfId="12" applyFont="1" applyBorder="1" applyAlignment="1">
      <alignment vertical="center" wrapText="1"/>
    </xf>
    <xf numFmtId="0" fontId="24" fillId="0" borderId="58" xfId="0" applyFont="1" applyBorder="1" applyAlignment="1">
      <alignment horizontal="center" vertical="center" wrapText="1"/>
    </xf>
    <xf numFmtId="0" fontId="70" fillId="0" borderId="32" xfId="0" applyFont="1" applyBorder="1" applyAlignment="1">
      <alignment vertical="center" wrapText="1"/>
    </xf>
    <xf numFmtId="0" fontId="11" fillId="2" borderId="32" xfId="0" applyFont="1" applyFill="1" applyBorder="1" applyAlignment="1">
      <alignment vertical="center" wrapText="1"/>
    </xf>
    <xf numFmtId="164" fontId="20" fillId="0" borderId="32" xfId="12" applyFont="1" applyBorder="1" applyAlignment="1">
      <alignment horizontal="right" vertical="center" wrapText="1"/>
    </xf>
    <xf numFmtId="164" fontId="70" fillId="12" borderId="54" xfId="12" applyFont="1" applyFill="1" applyBorder="1" applyAlignment="1">
      <alignment horizontal="right" vertical="center" wrapText="1"/>
    </xf>
    <xf numFmtId="0" fontId="24" fillId="13" borderId="29" xfId="0" applyFont="1" applyFill="1" applyBorder="1" applyAlignment="1">
      <alignment horizontal="center" vertical="center" wrapText="1"/>
    </xf>
    <xf numFmtId="0" fontId="24" fillId="13" borderId="54" xfId="0" applyFont="1" applyFill="1" applyBorder="1" applyAlignment="1">
      <alignment horizontal="center" vertical="center" wrapText="1"/>
    </xf>
    <xf numFmtId="0" fontId="2" fillId="13" borderId="54" xfId="0" applyFont="1" applyFill="1" applyBorder="1" applyAlignment="1">
      <alignment horizontal="center" vertical="center" wrapText="1"/>
    </xf>
    <xf numFmtId="0" fontId="2" fillId="13" borderId="15" xfId="0" applyFont="1" applyFill="1" applyBorder="1" applyAlignment="1">
      <alignment horizontal="center" vertical="center" wrapText="1"/>
    </xf>
    <xf numFmtId="164" fontId="1" fillId="0" borderId="51" xfId="12" applyFont="1" applyFill="1" applyBorder="1" applyAlignment="1" applyProtection="1">
      <alignment horizontal="right" vertical="center" wrapText="1"/>
    </xf>
    <xf numFmtId="17" fontId="20" fillId="0" borderId="36" xfId="0" applyNumberFormat="1" applyFont="1" applyBorder="1" applyAlignment="1">
      <alignment horizontal="right" vertical="center"/>
    </xf>
    <xf numFmtId="164" fontId="1" fillId="0" borderId="10" xfId="12" applyFont="1" applyFill="1" applyBorder="1" applyAlignment="1" applyProtection="1">
      <alignment horizontal="right" vertical="center" wrapText="1"/>
    </xf>
    <xf numFmtId="164" fontId="11" fillId="0" borderId="10" xfId="12" applyFont="1" applyBorder="1" applyAlignment="1">
      <alignment horizontal="right" vertical="center"/>
    </xf>
    <xf numFmtId="164" fontId="1" fillId="0" borderId="10" xfId="12" applyFont="1" applyFill="1" applyBorder="1" applyAlignment="1" applyProtection="1">
      <alignment vertical="center" wrapText="1"/>
    </xf>
    <xf numFmtId="17" fontId="20" fillId="0" borderId="6" xfId="0" applyNumberFormat="1" applyFont="1" applyBorder="1" applyAlignment="1">
      <alignment horizontal="right" vertical="center"/>
    </xf>
    <xf numFmtId="164" fontId="1" fillId="0" borderId="10" xfId="12" applyFont="1" applyBorder="1" applyAlignment="1">
      <alignment horizontal="right" vertical="center" wrapText="1"/>
    </xf>
    <xf numFmtId="164" fontId="20" fillId="0" borderId="10" xfId="12" applyFont="1" applyBorder="1" applyAlignment="1">
      <alignment horizontal="right" vertical="center"/>
    </xf>
    <xf numFmtId="164" fontId="11" fillId="0" borderId="10" xfId="12" applyFont="1" applyBorder="1" applyAlignment="1">
      <alignment vertical="center"/>
    </xf>
    <xf numFmtId="0" fontId="24" fillId="0" borderId="56" xfId="0" applyFont="1" applyBorder="1" applyAlignment="1">
      <alignment horizontal="center" vertical="center" wrapText="1"/>
    </xf>
    <xf numFmtId="0" fontId="70" fillId="0" borderId="57" xfId="0" applyFont="1" applyBorder="1" applyAlignment="1">
      <alignment vertical="center" wrapText="1"/>
    </xf>
    <xf numFmtId="0" fontId="11" fillId="2" borderId="57" xfId="0" applyFont="1" applyFill="1" applyBorder="1" applyAlignment="1">
      <alignment vertical="center" wrapText="1"/>
    </xf>
    <xf numFmtId="164" fontId="11" fillId="0" borderId="57" xfId="12" applyFont="1" applyBorder="1" applyAlignment="1">
      <alignment horizontal="right" vertical="center" wrapText="1"/>
    </xf>
    <xf numFmtId="164" fontId="1" fillId="0" borderId="57" xfId="12" applyFont="1" applyFill="1" applyBorder="1" applyAlignment="1" applyProtection="1">
      <alignment horizontal="right" vertical="center" wrapText="1"/>
    </xf>
    <xf numFmtId="164" fontId="11" fillId="0" borderId="57" xfId="12" applyFont="1" applyBorder="1" applyAlignment="1">
      <alignment horizontal="right" vertical="center"/>
    </xf>
    <xf numFmtId="164" fontId="1" fillId="0" borderId="57" xfId="12" applyFont="1" applyFill="1" applyBorder="1" applyAlignment="1" applyProtection="1">
      <alignment vertical="center" wrapText="1"/>
    </xf>
    <xf numFmtId="17" fontId="20" fillId="0" borderId="11" xfId="0" applyNumberFormat="1" applyFont="1" applyBorder="1" applyAlignment="1">
      <alignment horizontal="right" vertical="center"/>
    </xf>
    <xf numFmtId="164" fontId="70" fillId="13" borderId="61" xfId="12" applyFont="1" applyFill="1" applyBorder="1" applyAlignment="1">
      <alignment horizontal="right" vertical="center" wrapText="1"/>
    </xf>
    <xf numFmtId="1" fontId="70" fillId="13" borderId="62" xfId="0" applyNumberFormat="1" applyFont="1" applyFill="1" applyBorder="1" applyAlignment="1">
      <alignment horizontal="right" vertical="center" wrapText="1"/>
    </xf>
    <xf numFmtId="3" fontId="1" fillId="3" borderId="14" xfId="0" applyNumberFormat="1" applyFont="1" applyFill="1" applyBorder="1" applyAlignment="1" applyProtection="1">
      <alignment vertical="top" wrapText="1"/>
      <protection locked="0"/>
    </xf>
    <xf numFmtId="0" fontId="1" fillId="3" borderId="23" xfId="0" applyFont="1" applyFill="1" applyBorder="1" applyAlignment="1">
      <alignment vertical="top" wrapText="1"/>
    </xf>
    <xf numFmtId="0" fontId="72" fillId="0" borderId="0" xfId="14" applyAlignment="1" applyProtection="1"/>
    <xf numFmtId="0" fontId="11" fillId="0" borderId="10" xfId="0" applyFont="1" applyBorder="1" applyAlignment="1">
      <alignment horizontal="left" vertical="top" wrapText="1"/>
    </xf>
    <xf numFmtId="0" fontId="73" fillId="0" borderId="0" xfId="0" applyFont="1" applyAlignment="1">
      <alignment wrapText="1"/>
    </xf>
    <xf numFmtId="0" fontId="0" fillId="2" borderId="1" xfId="0" applyFill="1" applyBorder="1"/>
    <xf numFmtId="0" fontId="0" fillId="2" borderId="1" xfId="0" applyFill="1" applyBorder="1" applyAlignment="1">
      <alignment horizontal="center" vertical="center"/>
    </xf>
    <xf numFmtId="0" fontId="1" fillId="5" borderId="1" xfId="0" applyFont="1" applyFill="1" applyBorder="1" applyAlignment="1">
      <alignment horizontal="left" vertical="center"/>
    </xf>
    <xf numFmtId="0" fontId="17" fillId="2" borderId="35" xfId="0" applyFont="1" applyFill="1" applyBorder="1" applyAlignment="1">
      <alignment vertical="center" wrapText="1"/>
    </xf>
    <xf numFmtId="0" fontId="17" fillId="2" borderId="14" xfId="0" applyFont="1" applyFill="1" applyBorder="1" applyAlignment="1">
      <alignment vertical="center" wrapText="1"/>
    </xf>
    <xf numFmtId="0" fontId="8" fillId="2" borderId="14" xfId="0" applyFont="1" applyFill="1" applyBorder="1" applyAlignment="1">
      <alignment vertical="center" wrapText="1"/>
    </xf>
    <xf numFmtId="0" fontId="8" fillId="2" borderId="28" xfId="0" applyFont="1" applyFill="1" applyBorder="1" applyAlignment="1">
      <alignment vertical="center" wrapText="1"/>
    </xf>
    <xf numFmtId="0" fontId="70" fillId="3" borderId="0" xfId="0" applyFont="1" applyFill="1"/>
    <xf numFmtId="0" fontId="2" fillId="3" borderId="0" xfId="0" applyFont="1" applyFill="1"/>
    <xf numFmtId="0" fontId="11" fillId="2" borderId="2" xfId="0" applyFont="1" applyFill="1" applyBorder="1" applyAlignment="1">
      <alignment horizontal="left" vertical="top" wrapText="1"/>
    </xf>
    <xf numFmtId="0" fontId="1" fillId="2" borderId="2" xfId="0" applyFont="1" applyFill="1" applyBorder="1" applyAlignment="1">
      <alignment horizontal="left" vertical="top" wrapText="1"/>
    </xf>
    <xf numFmtId="0" fontId="11" fillId="2" borderId="3" xfId="0" applyFont="1" applyFill="1" applyBorder="1" applyAlignment="1">
      <alignment horizontal="left" vertical="top" wrapText="1"/>
    </xf>
    <xf numFmtId="0" fontId="11" fillId="2" borderId="19" xfId="0" applyFont="1" applyFill="1" applyBorder="1" applyAlignment="1">
      <alignment horizontal="left" vertical="top" wrapText="1"/>
    </xf>
    <xf numFmtId="0" fontId="11" fillId="3" borderId="0" xfId="0" applyFont="1" applyFill="1" applyAlignment="1">
      <alignment horizontal="left" vertical="center" wrapText="1"/>
    </xf>
    <xf numFmtId="0" fontId="1" fillId="3" borderId="24" xfId="0" applyFont="1" applyFill="1" applyBorder="1"/>
    <xf numFmtId="0" fontId="11" fillId="2" borderId="4" xfId="0" applyFont="1" applyFill="1" applyBorder="1" applyAlignment="1">
      <alignment horizontal="left" vertical="top" wrapText="1"/>
    </xf>
    <xf numFmtId="0" fontId="1" fillId="2" borderId="2" xfId="0" applyFont="1" applyFill="1" applyBorder="1" applyProtection="1">
      <protection locked="0"/>
    </xf>
    <xf numFmtId="0" fontId="74" fillId="2" borderId="3" xfId="1" applyFont="1" applyFill="1" applyBorder="1" applyAlignment="1" applyProtection="1">
      <protection locked="0"/>
    </xf>
    <xf numFmtId="165" fontId="1" fillId="2" borderId="4" xfId="0" applyNumberFormat="1" applyFont="1" applyFill="1" applyBorder="1" applyAlignment="1" applyProtection="1">
      <alignment horizontal="left"/>
      <protection locked="0"/>
    </xf>
    <xf numFmtId="0" fontId="11" fillId="2" borderId="2" xfId="0" applyFont="1" applyFill="1" applyBorder="1" applyAlignment="1" applyProtection="1">
      <alignment wrapText="1"/>
      <protection locked="0"/>
    </xf>
    <xf numFmtId="0" fontId="74" fillId="0" borderId="24" xfId="1" applyFont="1" applyBorder="1" applyAlignment="1" applyProtection="1"/>
    <xf numFmtId="0" fontId="32" fillId="3" borderId="0" xfId="0" applyFont="1" applyFill="1"/>
    <xf numFmtId="0" fontId="29" fillId="3" borderId="0" xfId="0" applyFont="1" applyFill="1" applyAlignment="1">
      <alignment horizontal="right"/>
    </xf>
    <xf numFmtId="0" fontId="29" fillId="3" borderId="0" xfId="0" applyFont="1" applyFill="1"/>
    <xf numFmtId="0" fontId="30" fillId="3" borderId="0" xfId="0" applyFont="1" applyFill="1" applyAlignment="1">
      <alignment horizontal="right"/>
    </xf>
    <xf numFmtId="0" fontId="32" fillId="3" borderId="0" xfId="0" applyFont="1" applyFill="1" applyAlignment="1">
      <alignment horizontal="right"/>
    </xf>
    <xf numFmtId="0" fontId="46" fillId="3" borderId="0" xfId="0" applyFont="1" applyFill="1" applyAlignment="1">
      <alignment horizontal="right" vertical="center"/>
    </xf>
    <xf numFmtId="0" fontId="46" fillId="3" borderId="0" xfId="0" applyFont="1" applyFill="1" applyAlignment="1">
      <alignment horizontal="right" vertical="top"/>
    </xf>
    <xf numFmtId="0" fontId="33" fillId="3" borderId="0" xfId="0" applyFont="1" applyFill="1" applyAlignment="1">
      <alignment horizontal="right"/>
    </xf>
    <xf numFmtId="0" fontId="31" fillId="3" borderId="0" xfId="0" applyFont="1" applyFill="1" applyAlignment="1">
      <alignment horizontal="right"/>
    </xf>
    <xf numFmtId="0" fontId="31" fillId="3" borderId="0" xfId="0" applyFont="1" applyFill="1" applyAlignment="1">
      <alignment horizontal="right" vertical="top"/>
    </xf>
    <xf numFmtId="0" fontId="33" fillId="3" borderId="0" xfId="0" applyFont="1" applyFill="1" applyAlignment="1">
      <alignment horizontal="right" vertical="top"/>
    </xf>
    <xf numFmtId="0" fontId="34" fillId="3" borderId="0" xfId="0" applyFont="1" applyFill="1" applyAlignment="1">
      <alignment horizontal="right"/>
    </xf>
    <xf numFmtId="0" fontId="32" fillId="3" borderId="0" xfId="0" applyFont="1" applyFill="1" applyAlignment="1">
      <alignment horizontal="center"/>
    </xf>
    <xf numFmtId="0" fontId="33" fillId="3" borderId="0" xfId="0" applyFont="1" applyFill="1"/>
    <xf numFmtId="0" fontId="32" fillId="3" borderId="21" xfId="0" applyFont="1" applyFill="1" applyBorder="1"/>
    <xf numFmtId="0" fontId="32" fillId="3" borderId="22" xfId="0" applyFont="1" applyFill="1" applyBorder="1"/>
    <xf numFmtId="0" fontId="45" fillId="0" borderId="1" xfId="0" applyFont="1" applyBorder="1" applyAlignment="1">
      <alignment horizontal="left" vertical="center" wrapText="1"/>
    </xf>
    <xf numFmtId="0" fontId="32" fillId="0" borderId="24" xfId="0" applyFont="1" applyBorder="1"/>
    <xf numFmtId="1" fontId="16" fillId="2" borderId="4" xfId="0" applyNumberFormat="1" applyFont="1" applyFill="1" applyBorder="1" applyAlignment="1" applyProtection="1">
      <alignment horizontal="left" vertical="center" wrapText="1"/>
      <protection locked="0"/>
    </xf>
    <xf numFmtId="14" fontId="32" fillId="2" borderId="3" xfId="0" applyNumberFormat="1" applyFont="1" applyFill="1" applyBorder="1" applyAlignment="1">
      <alignment horizontal="left"/>
    </xf>
    <xf numFmtId="14" fontId="36" fillId="2" borderId="4" xfId="0" applyNumberFormat="1" applyFont="1" applyFill="1" applyBorder="1" applyAlignment="1">
      <alignment horizontal="left"/>
    </xf>
    <xf numFmtId="0" fontId="12" fillId="2" borderId="13" xfId="0" applyFont="1" applyFill="1" applyBorder="1" applyAlignment="1">
      <alignment vertical="top" wrapText="1"/>
    </xf>
    <xf numFmtId="0" fontId="12" fillId="2" borderId="13" xfId="0" applyFont="1" applyFill="1" applyBorder="1" applyAlignment="1">
      <alignment horizontal="center" vertical="top" wrapText="1"/>
    </xf>
    <xf numFmtId="0" fontId="11" fillId="2" borderId="7" xfId="0" applyFont="1" applyFill="1" applyBorder="1" applyAlignment="1">
      <alignment vertical="top" wrapText="1"/>
    </xf>
    <xf numFmtId="0" fontId="11" fillId="2" borderId="9" xfId="0" applyFont="1" applyFill="1" applyBorder="1" applyAlignment="1">
      <alignment vertical="top" wrapText="1"/>
    </xf>
    <xf numFmtId="0" fontId="11" fillId="2" borderId="5" xfId="0" applyFont="1" applyFill="1" applyBorder="1" applyAlignment="1">
      <alignment vertical="top" wrapText="1"/>
    </xf>
    <xf numFmtId="0" fontId="73" fillId="0" borderId="10" xfId="0" applyFont="1" applyBorder="1" applyAlignment="1">
      <alignment vertical="center" wrapText="1"/>
    </xf>
    <xf numFmtId="0" fontId="73" fillId="0" borderId="10" xfId="0" applyFont="1" applyBorder="1" applyAlignment="1">
      <alignment horizontal="justify" vertical="center" wrapText="1"/>
    </xf>
    <xf numFmtId="0" fontId="11" fillId="2" borderId="56" xfId="0" applyFont="1" applyFill="1" applyBorder="1" applyAlignment="1">
      <alignment vertical="top" wrapText="1"/>
    </xf>
    <xf numFmtId="0" fontId="73" fillId="0" borderId="57" xfId="0" applyFont="1" applyBorder="1" applyAlignment="1">
      <alignment horizontal="justify" vertical="center" wrapText="1"/>
    </xf>
    <xf numFmtId="0" fontId="12" fillId="2" borderId="1" xfId="0" applyFont="1" applyFill="1" applyBorder="1" applyAlignment="1">
      <alignment vertical="top" wrapText="1"/>
    </xf>
    <xf numFmtId="0" fontId="12" fillId="2" borderId="1" xfId="0" applyFont="1" applyFill="1" applyBorder="1" applyAlignment="1">
      <alignment horizontal="center" vertical="top" wrapText="1"/>
    </xf>
    <xf numFmtId="0" fontId="20" fillId="0" borderId="5" xfId="0" applyFont="1" applyBorder="1" applyAlignment="1">
      <alignment vertical="top" wrapText="1"/>
    </xf>
    <xf numFmtId="0" fontId="20" fillId="0" borderId="56" xfId="0" applyFont="1" applyBorder="1" applyAlignment="1">
      <alignment vertical="top" wrapText="1"/>
    </xf>
    <xf numFmtId="0" fontId="20" fillId="0" borderId="57" xfId="0" applyFont="1" applyBorder="1" applyAlignment="1">
      <alignment vertical="top" wrapText="1"/>
    </xf>
    <xf numFmtId="0" fontId="6" fillId="3" borderId="19" xfId="0" applyFont="1" applyFill="1" applyBorder="1" applyAlignment="1">
      <alignment vertical="top" wrapText="1"/>
    </xf>
    <xf numFmtId="0" fontId="6" fillId="3" borderId="23" xfId="0" applyFont="1" applyFill="1" applyBorder="1" applyAlignment="1">
      <alignment vertical="top" wrapText="1"/>
    </xf>
    <xf numFmtId="0" fontId="6" fillId="0" borderId="17" xfId="0" applyFont="1" applyBorder="1" applyAlignment="1">
      <alignment vertical="top" wrapText="1"/>
    </xf>
    <xf numFmtId="0" fontId="6" fillId="0" borderId="0" xfId="0" applyFont="1" applyAlignment="1">
      <alignment vertical="top" wrapText="1"/>
    </xf>
    <xf numFmtId="0" fontId="75" fillId="0" borderId="0" xfId="0" applyFont="1" applyAlignment="1">
      <alignment vertical="top" wrapText="1"/>
    </xf>
    <xf numFmtId="0" fontId="6" fillId="0" borderId="0" xfId="0" applyFont="1"/>
    <xf numFmtId="0" fontId="0" fillId="10" borderId="22" xfId="0" applyFill="1" applyBorder="1" applyAlignment="1">
      <alignment horizontal="left" vertical="top"/>
    </xf>
    <xf numFmtId="0" fontId="20" fillId="0" borderId="5" xfId="0" applyFont="1" applyBorder="1" applyAlignment="1">
      <alignment horizontal="left" vertical="top" wrapText="1"/>
    </xf>
    <xf numFmtId="0" fontId="20" fillId="0" borderId="10" xfId="0" applyFont="1" applyBorder="1" applyAlignment="1">
      <alignment horizontal="center" vertical="center"/>
    </xf>
    <xf numFmtId="0" fontId="20" fillId="0" borderId="6" xfId="0" applyFont="1" applyBorder="1" applyAlignment="1">
      <alignment horizontal="center" vertical="center" wrapText="1"/>
    </xf>
    <xf numFmtId="0" fontId="20" fillId="0" borderId="6" xfId="0" applyFont="1" applyBorder="1" applyAlignment="1">
      <alignment horizontal="center" vertical="top"/>
    </xf>
    <xf numFmtId="0" fontId="20" fillId="0" borderId="56" xfId="0" applyFont="1" applyBorder="1" applyAlignment="1">
      <alignment horizontal="left" vertical="top" wrapText="1"/>
    </xf>
    <xf numFmtId="0" fontId="20" fillId="0" borderId="57" xfId="0" applyFont="1" applyBorder="1" applyAlignment="1">
      <alignment horizontal="center" vertical="center"/>
    </xf>
    <xf numFmtId="0" fontId="20" fillId="0" borderId="11" xfId="0" applyFont="1" applyBorder="1" applyAlignment="1">
      <alignment horizontal="center" vertical="center" wrapText="1"/>
    </xf>
    <xf numFmtId="0" fontId="30" fillId="3" borderId="19" xfId="0" applyFont="1" applyFill="1" applyBorder="1" applyAlignment="1">
      <alignment horizontal="right" wrapText="1"/>
    </xf>
    <xf numFmtId="0" fontId="30" fillId="3" borderId="0" xfId="0" applyFont="1" applyFill="1" applyAlignment="1">
      <alignment horizontal="right" wrapText="1"/>
    </xf>
    <xf numFmtId="14" fontId="29" fillId="2" borderId="13" xfId="0" applyNumberFormat="1" applyFont="1" applyFill="1" applyBorder="1" applyAlignment="1">
      <alignment horizontal="left"/>
    </xf>
    <xf numFmtId="0" fontId="29" fillId="2" borderId="12" xfId="0" applyFont="1" applyFill="1" applyBorder="1" applyAlignment="1">
      <alignment horizontal="left"/>
    </xf>
    <xf numFmtId="0" fontId="31" fillId="3" borderId="19" xfId="0" applyFont="1" applyFill="1" applyBorder="1" applyAlignment="1">
      <alignment horizontal="right" wrapText="1"/>
    </xf>
    <xf numFmtId="0" fontId="31" fillId="3" borderId="0" xfId="0" applyFont="1" applyFill="1" applyAlignment="1">
      <alignment horizontal="right" wrapText="1"/>
    </xf>
    <xf numFmtId="0" fontId="33" fillId="3" borderId="19" xfId="0" applyFont="1" applyFill="1" applyBorder="1" applyAlignment="1">
      <alignment horizontal="right" wrapText="1"/>
    </xf>
    <xf numFmtId="0" fontId="33" fillId="3" borderId="20" xfId="0" applyFont="1" applyFill="1" applyBorder="1" applyAlignment="1">
      <alignment horizontal="right" wrapText="1"/>
    </xf>
    <xf numFmtId="0" fontId="31" fillId="3" borderId="19" xfId="0" applyFont="1" applyFill="1" applyBorder="1" applyAlignment="1">
      <alignment horizontal="right" vertical="top" wrapText="1"/>
    </xf>
    <xf numFmtId="0" fontId="31" fillId="3" borderId="0" xfId="0" applyFont="1" applyFill="1" applyAlignment="1">
      <alignment horizontal="right" vertical="top" wrapText="1"/>
    </xf>
    <xf numFmtId="0" fontId="33" fillId="3" borderId="0" xfId="0" applyFont="1" applyFill="1" applyAlignment="1">
      <alignment horizontal="right" wrapText="1"/>
    </xf>
    <xf numFmtId="0" fontId="68" fillId="3" borderId="0" xfId="0" applyFont="1" applyFill="1" applyAlignment="1">
      <alignment horizontal="left" vertical="center" wrapText="1"/>
    </xf>
    <xf numFmtId="0" fontId="67" fillId="2" borderId="35" xfId="0" applyFont="1" applyFill="1" applyBorder="1" applyAlignment="1">
      <alignment horizontal="center" vertical="center" wrapText="1"/>
    </xf>
    <xf numFmtId="0" fontId="67" fillId="2" borderId="14" xfId="0" applyFont="1" applyFill="1" applyBorder="1" applyAlignment="1">
      <alignment horizontal="center" vertical="center" wrapText="1"/>
    </xf>
    <xf numFmtId="0" fontId="67" fillId="2" borderId="28" xfId="0" applyFont="1" applyFill="1" applyBorder="1" applyAlignment="1">
      <alignment horizontal="center" vertical="center" wrapText="1"/>
    </xf>
    <xf numFmtId="0" fontId="7" fillId="3" borderId="19" xfId="0" applyFont="1" applyFill="1" applyBorder="1" applyAlignment="1">
      <alignment horizontal="center" wrapText="1"/>
    </xf>
    <xf numFmtId="0" fontId="7" fillId="3" borderId="0" xfId="0" applyFont="1" applyFill="1" applyAlignment="1">
      <alignment horizontal="center" wrapText="1"/>
    </xf>
    <xf numFmtId="0" fontId="69" fillId="3" borderId="0" xfId="0" applyFont="1" applyFill="1" applyAlignment="1">
      <alignment horizontal="left" vertical="top" wrapText="1"/>
    </xf>
    <xf numFmtId="0" fontId="18" fillId="3" borderId="0" xfId="0" applyFont="1" applyFill="1" applyAlignment="1">
      <alignment horizontal="left" vertical="center" wrapText="1"/>
    </xf>
    <xf numFmtId="166" fontId="68" fillId="0" borderId="16" xfId="12" applyNumberFormat="1" applyFont="1" applyFill="1" applyBorder="1" applyAlignment="1" applyProtection="1">
      <alignment horizontal="center" vertical="center" wrapText="1"/>
    </xf>
    <xf numFmtId="166" fontId="68" fillId="0" borderId="18" xfId="12" applyNumberFormat="1" applyFont="1" applyFill="1" applyBorder="1" applyAlignment="1" applyProtection="1">
      <alignment horizontal="center" vertical="center" wrapText="1"/>
    </xf>
    <xf numFmtId="0" fontId="68" fillId="0" borderId="35" xfId="0" applyFont="1" applyBorder="1" applyAlignment="1" applyProtection="1">
      <alignment horizontal="center" vertical="center" wrapText="1"/>
      <protection locked="0"/>
    </xf>
    <xf numFmtId="0" fontId="68" fillId="0" borderId="28" xfId="0" applyFont="1" applyBorder="1" applyAlignment="1" applyProtection="1">
      <alignment horizontal="center" vertical="center" wrapText="1"/>
      <protection locked="0"/>
    </xf>
    <xf numFmtId="3" fontId="16" fillId="0" borderId="35" xfId="0" applyNumberFormat="1" applyFont="1" applyBorder="1" applyAlignment="1" applyProtection="1">
      <alignment horizontal="left" vertical="top" wrapText="1"/>
      <protection locked="0"/>
    </xf>
    <xf numFmtId="3" fontId="16" fillId="0" borderId="14" xfId="0" applyNumberFormat="1" applyFont="1" applyBorder="1" applyAlignment="1" applyProtection="1">
      <alignment horizontal="left" vertical="top" wrapText="1"/>
      <protection locked="0"/>
    </xf>
    <xf numFmtId="3" fontId="16" fillId="0" borderId="28" xfId="0" applyNumberFormat="1" applyFont="1" applyBorder="1" applyAlignment="1" applyProtection="1">
      <alignment horizontal="left" vertical="top" wrapText="1"/>
      <protection locked="0"/>
    </xf>
    <xf numFmtId="0" fontId="4" fillId="3" borderId="0" xfId="0" applyFont="1" applyFill="1" applyAlignment="1">
      <alignment horizontal="left" vertical="center" wrapText="1"/>
    </xf>
    <xf numFmtId="0" fontId="2" fillId="3" borderId="0" xfId="0" applyFont="1" applyFill="1" applyAlignment="1">
      <alignment horizontal="left" vertical="center" wrapText="1"/>
    </xf>
    <xf numFmtId="0" fontId="24" fillId="0" borderId="59" xfId="0" applyFont="1" applyBorder="1" applyAlignment="1">
      <alignment horizontal="center" vertical="center" wrapText="1"/>
    </xf>
    <xf numFmtId="0" fontId="24" fillId="0" borderId="5" xfId="0" applyFont="1" applyBorder="1" applyAlignment="1">
      <alignment horizontal="center" vertical="center" wrapText="1"/>
    </xf>
    <xf numFmtId="0" fontId="70" fillId="0" borderId="51" xfId="0" applyFont="1" applyBorder="1" applyAlignment="1">
      <alignment horizontal="center" vertical="center" wrapText="1"/>
    </xf>
    <xf numFmtId="0" fontId="70" fillId="0" borderId="10" xfId="0" applyFont="1" applyBorder="1" applyAlignment="1">
      <alignment horizontal="center" vertical="center" wrapText="1"/>
    </xf>
    <xf numFmtId="0" fontId="2" fillId="0" borderId="10" xfId="0" applyFont="1" applyBorder="1" applyAlignment="1">
      <alignment horizontal="center" vertical="center" wrapText="1"/>
    </xf>
    <xf numFmtId="0" fontId="2" fillId="12" borderId="35" xfId="0" applyFont="1" applyFill="1" applyBorder="1" applyAlignment="1">
      <alignment horizontal="center" vertical="center" wrapText="1"/>
    </xf>
    <xf numFmtId="0" fontId="2" fillId="12" borderId="14" xfId="0" applyFont="1" applyFill="1" applyBorder="1" applyAlignment="1">
      <alignment horizontal="center" vertical="center" wrapText="1"/>
    </xf>
    <xf numFmtId="0" fontId="2" fillId="12" borderId="53" xfId="0" applyFont="1" applyFill="1" applyBorder="1" applyAlignment="1">
      <alignment horizontal="center" vertical="center" wrapText="1"/>
    </xf>
    <xf numFmtId="0" fontId="2" fillId="3" borderId="22" xfId="0" applyFont="1" applyFill="1" applyBorder="1" applyAlignment="1">
      <alignment horizontal="left" vertical="center" wrapText="1"/>
    </xf>
    <xf numFmtId="0" fontId="2" fillId="13" borderId="21" xfId="0" applyFont="1" applyFill="1" applyBorder="1" applyAlignment="1">
      <alignment horizontal="center" vertical="center" wrapText="1"/>
    </xf>
    <xf numFmtId="0" fontId="2" fillId="13" borderId="22" xfId="0" applyFont="1" applyFill="1" applyBorder="1" applyAlignment="1">
      <alignment horizontal="center" vertical="center" wrapText="1"/>
    </xf>
    <xf numFmtId="0" fontId="2" fillId="13" borderId="60" xfId="0" applyFont="1" applyFill="1" applyBorder="1" applyAlignment="1">
      <alignment horizontal="center" vertical="center" wrapText="1"/>
    </xf>
    <xf numFmtId="0" fontId="2" fillId="2" borderId="35" xfId="0" applyFont="1" applyFill="1" applyBorder="1" applyAlignment="1">
      <alignment horizontal="center" vertical="top" wrapText="1"/>
    </xf>
    <xf numFmtId="0" fontId="2" fillId="2" borderId="28" xfId="0" applyFont="1" applyFill="1" applyBorder="1" applyAlignment="1">
      <alignment horizontal="center" vertical="top" wrapText="1"/>
    </xf>
    <xf numFmtId="0" fontId="8" fillId="3" borderId="0" xfId="0" applyFont="1" applyFill="1" applyAlignment="1">
      <alignment vertical="top" wrapText="1"/>
    </xf>
    <xf numFmtId="3" fontId="1" fillId="2" borderId="35" xfId="0" applyNumberFormat="1" applyFont="1" applyFill="1" applyBorder="1" applyAlignment="1" applyProtection="1">
      <alignment vertical="top" wrapText="1"/>
      <protection locked="0"/>
    </xf>
    <xf numFmtId="3" fontId="1" fillId="2" borderId="28" xfId="0" applyNumberFormat="1" applyFont="1" applyFill="1" applyBorder="1" applyAlignment="1" applyProtection="1">
      <alignment vertical="top" wrapText="1"/>
      <protection locked="0"/>
    </xf>
    <xf numFmtId="0" fontId="1" fillId="2" borderId="35" xfId="0" applyFont="1" applyFill="1" applyBorder="1" applyAlignment="1" applyProtection="1">
      <alignment vertical="top" wrapText="1"/>
      <protection locked="0"/>
    </xf>
    <xf numFmtId="0" fontId="1" fillId="2" borderId="28" xfId="0" applyFont="1" applyFill="1" applyBorder="1" applyAlignment="1" applyProtection="1">
      <alignment vertical="top" wrapText="1"/>
      <protection locked="0"/>
    </xf>
    <xf numFmtId="0" fontId="12" fillId="3" borderId="0" xfId="0" applyFont="1" applyFill="1" applyAlignment="1">
      <alignment horizontal="left" vertical="top" wrapText="1"/>
    </xf>
    <xf numFmtId="0" fontId="10" fillId="2" borderId="35" xfId="0" applyFont="1" applyFill="1" applyBorder="1" applyAlignment="1">
      <alignment horizontal="center"/>
    </xf>
    <xf numFmtId="0" fontId="10" fillId="2" borderId="14" xfId="0" applyFont="1" applyFill="1" applyBorder="1" applyAlignment="1">
      <alignment horizontal="center"/>
    </xf>
    <xf numFmtId="0" fontId="10" fillId="2" borderId="28" xfId="0" applyFont="1" applyFill="1" applyBorder="1" applyAlignment="1">
      <alignment horizontal="center"/>
    </xf>
    <xf numFmtId="0" fontId="11" fillId="3" borderId="19" xfId="0" applyFont="1" applyFill="1" applyBorder="1" applyAlignment="1">
      <alignment horizontal="center" wrapText="1"/>
    </xf>
    <xf numFmtId="0" fontId="11" fillId="3" borderId="0" xfId="0" applyFont="1" applyFill="1" applyAlignment="1">
      <alignment horizontal="center" wrapText="1"/>
    </xf>
    <xf numFmtId="0" fontId="8" fillId="3" borderId="0" xfId="0" applyFont="1" applyFill="1" applyAlignment="1">
      <alignment horizontal="left" vertical="center" wrapText="1"/>
    </xf>
    <xf numFmtId="0" fontId="20" fillId="2" borderId="10" xfId="0" applyFont="1" applyFill="1" applyBorder="1" applyAlignment="1">
      <alignment vertical="top" wrapText="1"/>
    </xf>
    <xf numFmtId="0" fontId="20" fillId="2" borderId="6" xfId="0" applyFont="1" applyFill="1" applyBorder="1" applyAlignment="1">
      <alignment vertical="top" wrapText="1"/>
    </xf>
    <xf numFmtId="0" fontId="11" fillId="3" borderId="0" xfId="0" applyFont="1" applyFill="1" applyAlignment="1">
      <alignment horizontal="center"/>
    </xf>
    <xf numFmtId="0" fontId="8" fillId="3" borderId="0" xfId="0" applyFont="1" applyFill="1" applyAlignment="1">
      <alignment horizontal="left" vertical="top" wrapText="1"/>
    </xf>
    <xf numFmtId="0" fontId="12" fillId="2" borderId="63" xfId="0" applyFont="1" applyFill="1" applyBorder="1" applyAlignment="1">
      <alignment horizontal="center" vertical="top" wrapText="1"/>
    </xf>
    <xf numFmtId="0" fontId="12" fillId="2" borderId="64" xfId="0" applyFont="1" applyFill="1" applyBorder="1" applyAlignment="1">
      <alignment horizontal="center" vertical="top" wrapText="1"/>
    </xf>
    <xf numFmtId="0" fontId="20" fillId="2" borderId="9" xfId="0" applyFont="1" applyFill="1" applyBorder="1" applyAlignment="1">
      <alignment vertical="top" wrapText="1"/>
    </xf>
    <xf numFmtId="0" fontId="20" fillId="2" borderId="8" xfId="0" applyFont="1" applyFill="1" applyBorder="1" applyAlignment="1">
      <alignment vertical="top" wrapText="1"/>
    </xf>
    <xf numFmtId="0" fontId="11" fillId="2" borderId="35" xfId="0" applyFont="1" applyFill="1" applyBorder="1" applyAlignment="1">
      <alignment horizontal="left" vertical="top" wrapText="1"/>
    </xf>
    <xf numFmtId="0" fontId="11" fillId="2" borderId="14" xfId="0" applyFont="1" applyFill="1" applyBorder="1" applyAlignment="1">
      <alignment horizontal="left" vertical="top" wrapText="1"/>
    </xf>
    <xf numFmtId="0" fontId="11" fillId="2" borderId="28" xfId="0" applyFont="1" applyFill="1" applyBorder="1" applyAlignment="1">
      <alignment horizontal="left" vertical="top" wrapText="1"/>
    </xf>
    <xf numFmtId="0" fontId="20" fillId="2" borderId="57" xfId="0" applyFont="1" applyFill="1" applyBorder="1" applyAlignment="1">
      <alignment vertical="top" wrapText="1"/>
    </xf>
    <xf numFmtId="0" fontId="20" fillId="2" borderId="11" xfId="0" applyFont="1" applyFill="1" applyBorder="1" applyAlignment="1">
      <alignment vertical="top" wrapText="1"/>
    </xf>
    <xf numFmtId="0" fontId="24" fillId="3" borderId="0" xfId="0" applyFont="1" applyFill="1" applyAlignment="1">
      <alignment horizontal="left"/>
    </xf>
    <xf numFmtId="0" fontId="25" fillId="3" borderId="0" xfId="0" applyFont="1" applyFill="1" applyAlignment="1">
      <alignment horizontal="left"/>
    </xf>
    <xf numFmtId="0" fontId="12" fillId="2" borderId="29" xfId="0" applyFont="1" applyFill="1" applyBorder="1" applyAlignment="1">
      <alignment horizontal="center" vertical="top" wrapText="1"/>
    </xf>
    <xf numFmtId="0" fontId="12" fillId="2" borderId="15" xfId="0" applyFont="1" applyFill="1" applyBorder="1" applyAlignment="1">
      <alignment horizontal="center" vertical="top" wrapText="1"/>
    </xf>
    <xf numFmtId="0" fontId="20" fillId="0" borderId="10" xfId="0" applyFont="1" applyBorder="1" applyAlignment="1">
      <alignment vertical="top" wrapText="1"/>
    </xf>
    <xf numFmtId="0" fontId="24" fillId="3" borderId="0" xfId="0" applyFont="1" applyFill="1" applyAlignment="1">
      <alignment horizontal="left" wrapText="1"/>
    </xf>
    <xf numFmtId="0" fontId="11" fillId="3" borderId="0" xfId="0" applyFont="1" applyFill="1" applyAlignment="1">
      <alignment horizontal="left" vertical="top" wrapText="1"/>
    </xf>
    <xf numFmtId="0" fontId="6" fillId="0" borderId="0" xfId="0" applyFont="1" applyAlignment="1">
      <alignment vertical="top" wrapText="1"/>
    </xf>
    <xf numFmtId="3" fontId="6" fillId="0" borderId="0" xfId="0" applyNumberFormat="1" applyFont="1" applyAlignment="1" applyProtection="1">
      <alignment vertical="top" wrapText="1"/>
      <protection locked="0"/>
    </xf>
    <xf numFmtId="0" fontId="20" fillId="3" borderId="60" xfId="0" applyFont="1" applyFill="1" applyBorder="1" applyAlignment="1">
      <alignment horizontal="center" vertical="top"/>
    </xf>
    <xf numFmtId="0" fontId="20" fillId="3" borderId="65" xfId="0" applyFont="1" applyFill="1" applyBorder="1" applyAlignment="1">
      <alignment horizontal="center" vertical="top"/>
    </xf>
    <xf numFmtId="0" fontId="24" fillId="0" borderId="0" xfId="0" applyFont="1" applyAlignment="1">
      <alignment horizontal="center" vertical="center" wrapText="1"/>
    </xf>
    <xf numFmtId="0" fontId="20" fillId="0" borderId="0" xfId="0" applyFont="1" applyAlignment="1">
      <alignment horizontal="center" vertical="top"/>
    </xf>
    <xf numFmtId="0" fontId="75" fillId="0" borderId="0" xfId="0" applyFont="1" applyAlignment="1">
      <alignment vertical="top" wrapText="1"/>
    </xf>
    <xf numFmtId="0" fontId="76" fillId="0" borderId="0" xfId="0" applyFont="1" applyAlignment="1">
      <alignment vertical="top" wrapText="1"/>
    </xf>
    <xf numFmtId="0" fontId="6" fillId="0" borderId="0" xfId="0" applyFont="1" applyAlignment="1" applyProtection="1">
      <alignment vertical="top" wrapText="1"/>
      <protection locked="0"/>
    </xf>
    <xf numFmtId="0" fontId="75" fillId="0" borderId="0" xfId="0" applyFont="1" applyAlignment="1">
      <alignment horizontal="center" vertical="top" wrapText="1"/>
    </xf>
    <xf numFmtId="0" fontId="54" fillId="0" borderId="35" xfId="0" applyFont="1" applyBorder="1" applyAlignment="1">
      <alignment horizontal="center"/>
    </xf>
    <xf numFmtId="0" fontId="54" fillId="0" borderId="14" xfId="0" applyFont="1" applyBorder="1" applyAlignment="1">
      <alignment horizontal="center"/>
    </xf>
    <xf numFmtId="0" fontId="54" fillId="0" borderId="28" xfId="0" applyFont="1" applyBorder="1" applyAlignment="1">
      <alignment horizontal="center"/>
    </xf>
    <xf numFmtId="0" fontId="20" fillId="0" borderId="54" xfId="0" applyFont="1" applyBorder="1" applyAlignment="1">
      <alignment horizontal="center" vertical="top" wrapText="1"/>
    </xf>
    <xf numFmtId="0" fontId="20" fillId="0" borderId="15" xfId="0" applyFont="1" applyBorder="1" applyAlignment="1">
      <alignment horizontal="center" vertical="top" wrapText="1"/>
    </xf>
    <xf numFmtId="0" fontId="24" fillId="0" borderId="40" xfId="0" applyFont="1" applyBorder="1" applyAlignment="1">
      <alignment horizontal="left" vertical="center" wrapText="1"/>
    </xf>
    <xf numFmtId="0" fontId="24" fillId="0" borderId="50" xfId="0" applyFont="1" applyBorder="1" applyAlignment="1">
      <alignment horizontal="left" vertical="center" wrapText="1"/>
    </xf>
    <xf numFmtId="0" fontId="20" fillId="0" borderId="66" xfId="0" applyFont="1" applyBorder="1" applyAlignment="1">
      <alignment vertical="top" wrapText="1"/>
    </xf>
    <xf numFmtId="0" fontId="20" fillId="0" borderId="17" xfId="0" applyFont="1" applyBorder="1" applyAlignment="1">
      <alignment vertical="top" wrapText="1"/>
    </xf>
    <xf numFmtId="0" fontId="0" fillId="0" borderId="18" xfId="0" applyBorder="1" applyAlignment="1">
      <alignment vertical="top" wrapText="1"/>
    </xf>
    <xf numFmtId="0" fontId="24" fillId="0" borderId="43" xfId="0" applyFont="1" applyBorder="1" applyAlignment="1">
      <alignment horizontal="left" vertical="center" wrapText="1"/>
    </xf>
    <xf numFmtId="0" fontId="24" fillId="0" borderId="48" xfId="0" applyFont="1" applyBorder="1" applyAlignment="1">
      <alignment horizontal="left" vertical="center" wrapText="1"/>
    </xf>
    <xf numFmtId="0" fontId="20" fillId="2" borderId="27" xfId="0" applyFont="1" applyFill="1" applyBorder="1" applyAlignment="1">
      <alignment vertical="top" wrapText="1"/>
    </xf>
    <xf numFmtId="0" fontId="20" fillId="2" borderId="44" xfId="0" applyFont="1" applyFill="1" applyBorder="1" applyAlignment="1">
      <alignment vertical="top" wrapText="1"/>
    </xf>
    <xf numFmtId="0" fontId="0" fillId="0" borderId="45" xfId="0" applyBorder="1" applyAlignment="1">
      <alignment vertical="top" wrapText="1"/>
    </xf>
    <xf numFmtId="0" fontId="24" fillId="0" borderId="37" xfId="0" applyFont="1" applyBorder="1" applyAlignment="1">
      <alignment horizontal="left" vertical="center" wrapText="1"/>
    </xf>
    <xf numFmtId="0" fontId="24" fillId="0" borderId="55" xfId="0" applyFont="1" applyBorder="1" applyAlignment="1">
      <alignment horizontal="left" vertical="center" wrapText="1"/>
    </xf>
    <xf numFmtId="0" fontId="20" fillId="2" borderId="34" xfId="0" applyFont="1" applyFill="1" applyBorder="1" applyAlignment="1">
      <alignment vertical="top" wrapText="1"/>
    </xf>
    <xf numFmtId="0" fontId="20" fillId="2" borderId="38" xfId="0" applyFont="1" applyFill="1" applyBorder="1" applyAlignment="1">
      <alignment vertical="top" wrapText="1"/>
    </xf>
    <xf numFmtId="0" fontId="0" fillId="0" borderId="39" xfId="0" applyBorder="1" applyAlignment="1">
      <alignment vertical="top" wrapText="1"/>
    </xf>
    <xf numFmtId="0" fontId="24" fillId="0" borderId="7" xfId="0" applyFont="1" applyBorder="1" applyAlignment="1">
      <alignment horizontal="left" vertical="center" wrapText="1"/>
    </xf>
    <xf numFmtId="0" fontId="24" fillId="0" borderId="9" xfId="0" applyFont="1" applyBorder="1" applyAlignment="1">
      <alignment horizontal="left" vertical="center" wrapText="1"/>
    </xf>
    <xf numFmtId="0" fontId="0" fillId="0" borderId="9" xfId="0" applyBorder="1" applyAlignment="1">
      <alignment horizontal="center" vertical="top" wrapText="1"/>
    </xf>
    <xf numFmtId="0" fontId="0" fillId="0" borderId="8" xfId="0" applyBorder="1" applyAlignment="1">
      <alignment vertical="top" wrapText="1"/>
    </xf>
    <xf numFmtId="0" fontId="24" fillId="0" borderId="56" xfId="0" applyFont="1" applyBorder="1" applyAlignment="1">
      <alignment horizontal="left" vertical="center" wrapText="1"/>
    </xf>
    <xf numFmtId="0" fontId="24" fillId="0" borderId="57" xfId="0" applyFont="1" applyBorder="1" applyAlignment="1">
      <alignment horizontal="left" vertical="center" wrapText="1"/>
    </xf>
    <xf numFmtId="0" fontId="0" fillId="0" borderId="57" xfId="0" applyBorder="1" applyAlignment="1">
      <alignment horizontal="left" vertical="center" wrapText="1"/>
    </xf>
    <xf numFmtId="0" fontId="0" fillId="0" borderId="11" xfId="0" applyBorder="1" applyAlignment="1">
      <alignment horizontal="left" vertical="center" wrapText="1"/>
    </xf>
    <xf numFmtId="0" fontId="0" fillId="0" borderId="9" xfId="0" applyBorder="1" applyAlignment="1">
      <alignment horizontal="left" vertical="top" wrapText="1"/>
    </xf>
    <xf numFmtId="0" fontId="0" fillId="0" borderId="8" xfId="0" applyBorder="1" applyAlignment="1">
      <alignment horizontal="left" vertical="top" wrapText="1"/>
    </xf>
    <xf numFmtId="0" fontId="24" fillId="0" borderId="5" xfId="0" applyFont="1" applyBorder="1" applyAlignment="1">
      <alignment horizontal="left" vertical="center" wrapText="1"/>
    </xf>
    <xf numFmtId="0" fontId="24" fillId="0" borderId="10" xfId="0" applyFont="1" applyBorder="1" applyAlignment="1">
      <alignment horizontal="left" vertical="center" wrapText="1"/>
    </xf>
    <xf numFmtId="0" fontId="0" fillId="0" borderId="10" xfId="0" applyBorder="1" applyAlignment="1">
      <alignment horizontal="center" vertical="top" wrapText="1"/>
    </xf>
    <xf numFmtId="0" fontId="0" fillId="0" borderId="6" xfId="0" applyBorder="1" applyAlignment="1">
      <alignment vertical="top" wrapText="1"/>
    </xf>
    <xf numFmtId="0" fontId="0" fillId="0" borderId="10" xfId="0" applyBorder="1" applyAlignment="1">
      <alignment vertical="top" wrapText="1"/>
    </xf>
    <xf numFmtId="0" fontId="0" fillId="0" borderId="57" xfId="0" applyBorder="1" applyAlignment="1">
      <alignment horizontal="center" vertical="top" wrapText="1"/>
    </xf>
    <xf numFmtId="0" fontId="0" fillId="0" borderId="11" xfId="0" applyBorder="1" applyAlignment="1">
      <alignment vertical="top" wrapText="1"/>
    </xf>
    <xf numFmtId="0" fontId="20" fillId="0" borderId="9" xfId="0" applyFont="1" applyBorder="1" applyAlignment="1">
      <alignment horizontal="center" vertical="top" wrapText="1"/>
    </xf>
    <xf numFmtId="0" fontId="20" fillId="0" borderId="8" xfId="0" applyFont="1" applyBorder="1" applyAlignment="1">
      <alignment horizontal="center" vertical="top" wrapText="1"/>
    </xf>
    <xf numFmtId="0" fontId="20" fillId="0" borderId="10" xfId="0" applyFont="1" applyBorder="1" applyAlignment="1">
      <alignment horizontal="left" vertical="top" wrapText="1"/>
    </xf>
    <xf numFmtId="0" fontId="20" fillId="0" borderId="6" xfId="0" applyFont="1" applyBorder="1" applyAlignment="1">
      <alignment horizontal="left" vertical="top" wrapText="1"/>
    </xf>
    <xf numFmtId="0" fontId="20" fillId="0" borderId="5" xfId="0" applyFont="1" applyBorder="1" applyAlignment="1">
      <alignment horizontal="left" vertical="center" wrapText="1"/>
    </xf>
    <xf numFmtId="0" fontId="44" fillId="0" borderId="10" xfId="0" applyFont="1" applyBorder="1" applyAlignment="1">
      <alignment horizontal="left" vertical="center" wrapText="1"/>
    </xf>
    <xf numFmtId="0" fontId="20" fillId="0" borderId="10" xfId="0" applyFont="1" applyBorder="1" applyAlignment="1">
      <alignment horizontal="left" vertical="center" wrapText="1"/>
    </xf>
    <xf numFmtId="0" fontId="44" fillId="0" borderId="6" xfId="0" applyFont="1" applyBorder="1" applyAlignment="1">
      <alignment horizontal="left" vertical="center" wrapText="1"/>
    </xf>
    <xf numFmtId="0" fontId="20" fillId="0" borderId="56" xfId="0" applyFont="1" applyBorder="1" applyAlignment="1">
      <alignment horizontal="center" vertical="top"/>
    </xf>
    <xf numFmtId="0" fontId="20" fillId="0" borderId="57" xfId="0" applyFont="1" applyBorder="1" applyAlignment="1">
      <alignment horizontal="center" vertical="top"/>
    </xf>
    <xf numFmtId="0" fontId="20" fillId="0" borderId="11" xfId="0" applyFont="1" applyBorder="1" applyAlignment="1">
      <alignment horizontal="center" vertical="top"/>
    </xf>
    <xf numFmtId="0" fontId="20" fillId="0" borderId="57" xfId="0" applyFont="1" applyBorder="1" applyAlignment="1">
      <alignment horizontal="left" vertical="top" wrapText="1"/>
    </xf>
    <xf numFmtId="0" fontId="20" fillId="0" borderId="11" xfId="0" applyFont="1" applyBorder="1" applyAlignment="1">
      <alignment horizontal="left" vertical="top" wrapText="1"/>
    </xf>
    <xf numFmtId="0" fontId="24" fillId="0" borderId="29" xfId="0" applyFont="1" applyBorder="1" applyAlignment="1">
      <alignment horizontal="left" vertical="center" wrapText="1"/>
    </xf>
    <xf numFmtId="0" fontId="20" fillId="0" borderId="54" xfId="0" applyFont="1" applyBorder="1" applyAlignment="1">
      <alignment horizontal="left" vertical="center" wrapText="1"/>
    </xf>
    <xf numFmtId="0" fontId="24" fillId="0" borderId="9" xfId="0" applyFont="1" applyBorder="1" applyAlignment="1">
      <alignment horizontal="left" vertical="top" wrapText="1"/>
    </xf>
    <xf numFmtId="0" fontId="24" fillId="0" borderId="8" xfId="0" applyFont="1" applyBorder="1" applyAlignment="1">
      <alignment horizontal="left" vertical="top" wrapText="1"/>
    </xf>
    <xf numFmtId="0" fontId="24" fillId="3" borderId="0" xfId="0" applyFont="1" applyFill="1" applyAlignment="1">
      <alignment horizontal="left" vertical="center" wrapText="1"/>
    </xf>
    <xf numFmtId="0" fontId="20" fillId="3" borderId="0" xfId="0" applyFont="1" applyFill="1" applyAlignment="1">
      <alignment horizontal="center" vertical="top"/>
    </xf>
    <xf numFmtId="0" fontId="54" fillId="0" borderId="35" xfId="0" applyFont="1" applyBorder="1" applyAlignment="1">
      <alignment horizontal="center" vertical="top"/>
    </xf>
    <xf numFmtId="0" fontId="54" fillId="0" borderId="14" xfId="0" applyFont="1" applyBorder="1" applyAlignment="1">
      <alignment horizontal="center" vertical="top"/>
    </xf>
    <xf numFmtId="0" fontId="54" fillId="0" borderId="28" xfId="0" applyFont="1" applyBorder="1" applyAlignment="1">
      <alignment horizontal="center" vertical="top"/>
    </xf>
    <xf numFmtId="0" fontId="20" fillId="0" borderId="9" xfId="0" applyFont="1" applyBorder="1" applyAlignment="1">
      <alignment horizontal="center" vertical="top"/>
    </xf>
    <xf numFmtId="0" fontId="20" fillId="0" borderId="8" xfId="0" applyFont="1" applyBorder="1" applyAlignment="1">
      <alignment horizontal="center" vertical="top"/>
    </xf>
    <xf numFmtId="0" fontId="24" fillId="0" borderId="8" xfId="0" applyFont="1" applyBorder="1" applyAlignment="1">
      <alignment horizontal="left" vertical="center" wrapText="1"/>
    </xf>
    <xf numFmtId="0" fontId="24" fillId="0" borderId="7" xfId="0" applyFont="1" applyBorder="1" applyAlignment="1">
      <alignment horizontal="left" vertical="top" wrapText="1"/>
    </xf>
    <xf numFmtId="0" fontId="24" fillId="0" borderId="10"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43" xfId="0" applyFont="1" applyBorder="1" applyAlignment="1">
      <alignment horizontal="center" vertical="center" wrapText="1"/>
    </xf>
    <xf numFmtId="0" fontId="24" fillId="0" borderId="48" xfId="0" applyFont="1" applyBorder="1" applyAlignment="1">
      <alignment horizontal="center" vertical="center" wrapText="1"/>
    </xf>
    <xf numFmtId="0" fontId="24" fillId="0" borderId="27" xfId="0" applyFont="1" applyBorder="1" applyAlignment="1">
      <alignment horizontal="center" vertical="center" wrapText="1"/>
    </xf>
    <xf numFmtId="0" fontId="24" fillId="0" borderId="44" xfId="0" applyFont="1" applyBorder="1" applyAlignment="1">
      <alignment horizontal="center" vertical="center" wrapText="1"/>
    </xf>
    <xf numFmtId="0" fontId="24" fillId="0" borderId="45" xfId="0" applyFont="1" applyBorder="1" applyAlignment="1">
      <alignment horizontal="center" vertical="center" wrapText="1"/>
    </xf>
    <xf numFmtId="0" fontId="20" fillId="0" borderId="56" xfId="0" applyFont="1" applyBorder="1" applyAlignment="1">
      <alignment horizontal="center" vertical="top" wrapText="1"/>
    </xf>
    <xf numFmtId="0" fontId="20" fillId="0" borderId="57" xfId="0" applyFont="1" applyBorder="1" applyAlignment="1">
      <alignment horizontal="center" vertical="top" wrapText="1"/>
    </xf>
    <xf numFmtId="0" fontId="20" fillId="0" borderId="9" xfId="0" applyFont="1" applyBorder="1" applyAlignment="1">
      <alignment horizontal="left" vertical="top" wrapText="1"/>
    </xf>
    <xf numFmtId="0" fontId="20" fillId="0" borderId="9" xfId="0" applyFont="1" applyBorder="1" applyAlignment="1">
      <alignment horizontal="left" vertical="top"/>
    </xf>
    <xf numFmtId="0" fontId="20" fillId="0" borderId="8" xfId="0" applyFont="1" applyBorder="1" applyAlignment="1">
      <alignment horizontal="left" vertical="top"/>
    </xf>
    <xf numFmtId="0" fontId="20" fillId="0" borderId="10" xfId="0" applyFont="1" applyBorder="1" applyAlignment="1">
      <alignment horizontal="left" vertical="top"/>
    </xf>
    <xf numFmtId="0" fontId="20" fillId="0" borderId="6" xfId="0" applyFont="1" applyBorder="1" applyAlignment="1">
      <alignment horizontal="left" vertical="top"/>
    </xf>
    <xf numFmtId="0" fontId="20" fillId="0" borderId="27" xfId="0" applyFont="1" applyBorder="1" applyAlignment="1">
      <alignment horizontal="left" vertical="top" wrapText="1"/>
    </xf>
    <xf numFmtId="0" fontId="20" fillId="0" borderId="44" xfId="0" applyFont="1" applyBorder="1" applyAlignment="1">
      <alignment horizontal="left" vertical="top" wrapText="1"/>
    </xf>
    <xf numFmtId="0" fontId="20" fillId="0" borderId="45" xfId="0" applyFont="1" applyBorder="1" applyAlignment="1">
      <alignment horizontal="left" vertical="top" wrapText="1"/>
    </xf>
    <xf numFmtId="0" fontId="24" fillId="0" borderId="37" xfId="0" applyFont="1" applyBorder="1" applyAlignment="1">
      <alignment horizontal="left" vertical="top" wrapText="1"/>
    </xf>
    <xf numFmtId="0" fontId="24" fillId="0" borderId="55" xfId="0" applyFont="1" applyBorder="1" applyAlignment="1">
      <alignment horizontal="left" vertical="top" wrapText="1"/>
    </xf>
    <xf numFmtId="0" fontId="20" fillId="0" borderId="34" xfId="0" applyFont="1" applyBorder="1" applyAlignment="1">
      <alignment horizontal="left" vertical="top" wrapText="1"/>
    </xf>
    <xf numFmtId="0" fontId="20" fillId="0" borderId="38" xfId="0" applyFont="1" applyBorder="1" applyAlignment="1">
      <alignment horizontal="left" vertical="top" wrapText="1"/>
    </xf>
    <xf numFmtId="0" fontId="20" fillId="0" borderId="39" xfId="0" applyFont="1" applyBorder="1" applyAlignment="1">
      <alignment horizontal="left" vertical="top" wrapText="1"/>
    </xf>
    <xf numFmtId="0" fontId="20" fillId="0" borderId="37" xfId="0" applyFont="1" applyBorder="1" applyAlignment="1">
      <alignment horizontal="left" vertical="center"/>
    </xf>
    <xf numFmtId="0" fontId="20" fillId="0" borderId="55" xfId="0" applyFont="1" applyBorder="1" applyAlignment="1">
      <alignment horizontal="left" vertical="center"/>
    </xf>
    <xf numFmtId="0" fontId="20" fillId="0" borderId="34" xfId="0" applyFont="1" applyBorder="1" applyAlignment="1">
      <alignment horizontal="center" vertical="top"/>
    </xf>
    <xf numFmtId="0" fontId="20" fillId="0" borderId="38" xfId="0" applyFont="1" applyBorder="1" applyAlignment="1">
      <alignment horizontal="center" vertical="top"/>
    </xf>
    <xf numFmtId="0" fontId="20" fillId="0" borderId="39" xfId="0" applyFont="1" applyBorder="1" applyAlignment="1">
      <alignment horizontal="center" vertical="top"/>
    </xf>
    <xf numFmtId="0" fontId="20" fillId="0" borderId="27" xfId="0" applyFont="1" applyBorder="1" applyAlignment="1">
      <alignment horizontal="left" vertical="center" wrapText="1"/>
    </xf>
    <xf numFmtId="0" fontId="20" fillId="0" borderId="44" xfId="0" applyFont="1" applyBorder="1" applyAlignment="1">
      <alignment horizontal="left" vertical="center" wrapText="1"/>
    </xf>
    <xf numFmtId="0" fontId="20" fillId="0" borderId="45" xfId="0" applyFont="1" applyBorder="1" applyAlignment="1">
      <alignment horizontal="left" vertical="center" wrapText="1"/>
    </xf>
    <xf numFmtId="0" fontId="11" fillId="2" borderId="40" xfId="0" applyFont="1" applyFill="1" applyBorder="1" applyAlignment="1">
      <alignment horizontal="left" vertical="center" wrapText="1"/>
    </xf>
    <xf numFmtId="0" fontId="11" fillId="2" borderId="41" xfId="0" applyFont="1" applyFill="1" applyBorder="1" applyAlignment="1">
      <alignment horizontal="left" vertical="center" wrapText="1"/>
    </xf>
    <xf numFmtId="0" fontId="11" fillId="2" borderId="42" xfId="0" applyFont="1" applyFill="1" applyBorder="1" applyAlignment="1">
      <alignment horizontal="left" vertical="center" wrapText="1"/>
    </xf>
    <xf numFmtId="0" fontId="11" fillId="2" borderId="43" xfId="0" applyFont="1" applyFill="1" applyBorder="1" applyAlignment="1">
      <alignment horizontal="left" vertical="center" wrapText="1"/>
    </xf>
    <xf numFmtId="0" fontId="11" fillId="2" borderId="44" xfId="0" applyFont="1" applyFill="1" applyBorder="1" applyAlignment="1">
      <alignment horizontal="left" vertical="center" wrapText="1"/>
    </xf>
    <xf numFmtId="0" fontId="11" fillId="2" borderId="45" xfId="0" applyFont="1" applyFill="1" applyBorder="1" applyAlignment="1">
      <alignment horizontal="left" vertical="center" wrapText="1"/>
    </xf>
    <xf numFmtId="0" fontId="11" fillId="2" borderId="37" xfId="0" applyFont="1" applyFill="1" applyBorder="1" applyAlignment="1">
      <alignment horizontal="left" vertical="center" wrapText="1"/>
    </xf>
    <xf numFmtId="0" fontId="11" fillId="2" borderId="38" xfId="0" applyFont="1" applyFill="1" applyBorder="1" applyAlignment="1">
      <alignment horizontal="left" vertical="center" wrapText="1"/>
    </xf>
    <xf numFmtId="0" fontId="11" fillId="2" borderId="39" xfId="0" applyFont="1" applyFill="1" applyBorder="1" applyAlignment="1">
      <alignment horizontal="left" vertical="center" wrapText="1"/>
    </xf>
    <xf numFmtId="0" fontId="1" fillId="2" borderId="35" xfId="0" applyFont="1" applyFill="1" applyBorder="1" applyAlignment="1">
      <alignment horizontal="center" vertical="center" wrapText="1"/>
    </xf>
    <xf numFmtId="0" fontId="1" fillId="2" borderId="28" xfId="0" applyFont="1" applyFill="1" applyBorder="1" applyAlignment="1">
      <alignment horizontal="center" vertical="center" wrapText="1"/>
    </xf>
    <xf numFmtId="0" fontId="1" fillId="2" borderId="35" xfId="0" applyFont="1" applyFill="1" applyBorder="1" applyAlignment="1" applyProtection="1">
      <alignment horizontal="center"/>
      <protection locked="0"/>
    </xf>
    <xf numFmtId="0" fontId="1" fillId="2" borderId="14" xfId="0" applyFont="1" applyFill="1" applyBorder="1" applyAlignment="1" applyProtection="1">
      <alignment horizontal="center"/>
      <protection locked="0"/>
    </xf>
    <xf numFmtId="0" fontId="1" fillId="2" borderId="28" xfId="0" applyFont="1" applyFill="1" applyBorder="1" applyAlignment="1" applyProtection="1">
      <alignment horizontal="center"/>
      <protection locked="0"/>
    </xf>
    <xf numFmtId="0" fontId="17" fillId="3" borderId="0" xfId="0" applyFont="1" applyFill="1" applyAlignment="1">
      <alignment horizontal="left" vertical="center" wrapText="1"/>
    </xf>
    <xf numFmtId="0" fontId="1" fillId="2" borderId="35" xfId="0" applyFont="1" applyFill="1" applyBorder="1" applyAlignment="1" applyProtection="1">
      <alignment horizontal="left"/>
      <protection locked="0"/>
    </xf>
    <xf numFmtId="0" fontId="1" fillId="2" borderId="14" xfId="0" applyFont="1" applyFill="1" applyBorder="1" applyAlignment="1" applyProtection="1">
      <alignment horizontal="left"/>
      <protection locked="0"/>
    </xf>
    <xf numFmtId="0" fontId="1" fillId="2" borderId="28" xfId="0" applyFont="1" applyFill="1" applyBorder="1" applyAlignment="1" applyProtection="1">
      <alignment horizontal="left"/>
      <protection locked="0"/>
    </xf>
    <xf numFmtId="0" fontId="19" fillId="2" borderId="35" xfId="1" applyFill="1" applyBorder="1" applyAlignment="1" applyProtection="1">
      <alignment horizontal="left"/>
      <protection locked="0"/>
    </xf>
    <xf numFmtId="0" fontId="8" fillId="0" borderId="16" xfId="0" applyFont="1" applyBorder="1" applyAlignment="1">
      <alignment horizontal="left" vertical="top" wrapText="1"/>
    </xf>
    <xf numFmtId="0" fontId="8" fillId="0" borderId="17" xfId="0" applyFont="1" applyBorder="1" applyAlignment="1">
      <alignment horizontal="left" vertical="top" wrapText="1"/>
    </xf>
    <xf numFmtId="0" fontId="8" fillId="0" borderId="18" xfId="0" applyFont="1" applyBorder="1" applyAlignment="1">
      <alignment horizontal="left" vertical="top" wrapText="1"/>
    </xf>
    <xf numFmtId="0" fontId="8" fillId="0" borderId="19" xfId="0" applyFont="1" applyBorder="1" applyAlignment="1">
      <alignment horizontal="left" vertical="top" wrapText="1"/>
    </xf>
    <xf numFmtId="0" fontId="8" fillId="0" borderId="0" xfId="0" applyFont="1" applyAlignment="1">
      <alignment horizontal="left" vertical="top" wrapText="1"/>
    </xf>
    <xf numFmtId="0" fontId="8" fillId="0" borderId="20" xfId="0" applyFont="1" applyBorder="1" applyAlignment="1">
      <alignment horizontal="left" vertical="top" wrapText="1"/>
    </xf>
    <xf numFmtId="0" fontId="8" fillId="0" borderId="21" xfId="0" applyFont="1" applyBorder="1" applyAlignment="1">
      <alignment horizontal="left" vertical="top" wrapText="1"/>
    </xf>
    <xf numFmtId="0" fontId="8" fillId="0" borderId="22" xfId="0" applyFont="1" applyBorder="1" applyAlignment="1">
      <alignment horizontal="left" vertical="top" wrapText="1"/>
    </xf>
    <xf numFmtId="0" fontId="8" fillId="0" borderId="23" xfId="0" applyFont="1" applyBorder="1" applyAlignment="1">
      <alignment horizontal="left" vertical="top" wrapText="1"/>
    </xf>
    <xf numFmtId="0" fontId="12" fillId="3" borderId="22" xfId="0" applyFont="1" applyFill="1" applyBorder="1" applyAlignment="1">
      <alignment horizontal="center" vertical="center" wrapText="1"/>
    </xf>
    <xf numFmtId="0" fontId="2" fillId="3" borderId="22" xfId="0" applyFont="1" applyFill="1" applyBorder="1" applyAlignment="1">
      <alignment horizontal="center" vertical="center" wrapText="1"/>
    </xf>
    <xf numFmtId="0" fontId="12" fillId="3" borderId="0" xfId="0" applyFont="1" applyFill="1" applyAlignment="1">
      <alignment horizontal="right" vertical="center" wrapText="1"/>
    </xf>
    <xf numFmtId="0" fontId="1" fillId="2" borderId="35" xfId="0" applyFont="1" applyFill="1" applyBorder="1" applyAlignment="1">
      <alignment horizontal="left" vertical="center" wrapText="1"/>
    </xf>
    <xf numFmtId="0" fontId="1" fillId="2" borderId="28" xfId="0" applyFont="1" applyFill="1" applyBorder="1" applyAlignment="1">
      <alignment horizontal="left" vertical="center" wrapText="1"/>
    </xf>
    <xf numFmtId="0" fontId="1" fillId="2" borderId="35" xfId="0" quotePrefix="1" applyFont="1" applyFill="1" applyBorder="1" applyAlignment="1">
      <alignment horizontal="left" vertical="center" wrapText="1"/>
    </xf>
    <xf numFmtId="0" fontId="1" fillId="2" borderId="35" xfId="0" applyFont="1" applyFill="1" applyBorder="1" applyAlignment="1">
      <alignment horizontal="left" vertical="top" wrapText="1"/>
    </xf>
    <xf numFmtId="0" fontId="1" fillId="2" borderId="28" xfId="0" applyFont="1" applyFill="1" applyBorder="1" applyAlignment="1">
      <alignment horizontal="left" vertical="top" wrapText="1"/>
    </xf>
    <xf numFmtId="0" fontId="4" fillId="3" borderId="0" xfId="0" applyFont="1" applyFill="1" applyAlignment="1">
      <alignment horizontal="left"/>
    </xf>
    <xf numFmtId="0" fontId="8" fillId="3" borderId="17" xfId="0" applyFont="1" applyFill="1" applyBorder="1" applyAlignment="1">
      <alignment horizontal="center" wrapText="1"/>
    </xf>
    <xf numFmtId="0" fontId="8" fillId="3" borderId="0" xfId="0" applyFont="1" applyFill="1" applyAlignment="1">
      <alignment horizontal="center" wrapText="1"/>
    </xf>
    <xf numFmtId="0" fontId="20" fillId="0" borderId="0" xfId="0" applyFont="1" applyAlignment="1">
      <alignment vertical="center" wrapText="1"/>
    </xf>
    <xf numFmtId="0" fontId="20" fillId="0" borderId="24" xfId="0" applyFont="1" applyBorder="1" applyAlignment="1">
      <alignment vertical="center" wrapText="1"/>
    </xf>
    <xf numFmtId="0" fontId="20" fillId="0" borderId="19" xfId="0" applyFont="1" applyBorder="1" applyAlignment="1">
      <alignment vertical="center" wrapText="1"/>
    </xf>
    <xf numFmtId="0" fontId="20" fillId="0" borderId="21" xfId="0" applyFont="1" applyBorder="1" applyAlignment="1">
      <alignment vertical="center" wrapText="1"/>
    </xf>
    <xf numFmtId="0" fontId="20" fillId="0" borderId="16" xfId="0" applyFont="1" applyBorder="1" applyAlignment="1">
      <alignment vertical="center" wrapText="1"/>
    </xf>
    <xf numFmtId="0" fontId="24" fillId="2" borderId="5" xfId="0" applyFont="1" applyFill="1" applyBorder="1" applyAlignment="1">
      <alignment horizontal="center"/>
    </xf>
    <xf numFmtId="0" fontId="24" fillId="0" borderId="10" xfId="0" applyFont="1" applyBorder="1"/>
    <xf numFmtId="0" fontId="24" fillId="0" borderId="6" xfId="0" applyFont="1" applyBorder="1"/>
    <xf numFmtId="0" fontId="25" fillId="3" borderId="5" xfId="0" applyFont="1" applyFill="1" applyBorder="1" applyAlignment="1">
      <alignment horizontal="center"/>
    </xf>
    <xf numFmtId="0" fontId="25" fillId="3" borderId="10" xfId="0" applyFont="1" applyFill="1" applyBorder="1" applyAlignment="1">
      <alignment horizontal="center"/>
    </xf>
    <xf numFmtId="0" fontId="25" fillId="3" borderId="6" xfId="0" applyFont="1" applyFill="1" applyBorder="1" applyAlignment="1">
      <alignment horizontal="center"/>
    </xf>
    <xf numFmtId="0" fontId="25" fillId="3" borderId="5" xfId="0" applyFont="1" applyFill="1" applyBorder="1" applyAlignment="1">
      <alignment horizontal="center" wrapText="1"/>
    </xf>
    <xf numFmtId="0" fontId="25" fillId="3" borderId="10" xfId="0" applyFont="1" applyFill="1" applyBorder="1" applyAlignment="1">
      <alignment horizontal="center" wrapText="1"/>
    </xf>
    <xf numFmtId="0" fontId="25" fillId="3" borderId="6" xfId="0" applyFont="1" applyFill="1" applyBorder="1" applyAlignment="1">
      <alignment horizontal="center" wrapText="1"/>
    </xf>
    <xf numFmtId="0" fontId="24" fillId="3" borderId="5" xfId="0" applyFont="1" applyFill="1" applyBorder="1" applyAlignment="1">
      <alignment horizontal="center" vertical="center" wrapText="1"/>
    </xf>
    <xf numFmtId="0" fontId="24" fillId="3" borderId="10" xfId="0" applyFont="1" applyFill="1" applyBorder="1" applyAlignment="1">
      <alignment horizontal="center" vertical="center" wrapText="1"/>
    </xf>
    <xf numFmtId="0" fontId="24" fillId="0" borderId="10" xfId="0" applyFont="1" applyBorder="1" applyAlignment="1">
      <alignment horizontal="center" wrapText="1"/>
    </xf>
    <xf numFmtId="0" fontId="24" fillId="0" borderId="6" xfId="0" applyFont="1" applyBorder="1" applyAlignment="1">
      <alignment horizontal="center" wrapText="1"/>
    </xf>
    <xf numFmtId="0" fontId="57" fillId="11" borderId="27" xfId="0" applyFont="1" applyFill="1" applyBorder="1" applyAlignment="1">
      <alignment horizontal="left" vertical="center"/>
    </xf>
    <xf numFmtId="0" fontId="57" fillId="11" borderId="44" xfId="0" applyFont="1" applyFill="1" applyBorder="1" applyAlignment="1">
      <alignment horizontal="left" vertical="center"/>
    </xf>
    <xf numFmtId="0" fontId="12" fillId="4" borderId="1" xfId="0" applyFont="1" applyFill="1" applyBorder="1" applyAlignment="1">
      <alignment horizontal="center"/>
    </xf>
    <xf numFmtId="0" fontId="31" fillId="0" borderId="35" xfId="0" applyFont="1" applyBorder="1" applyAlignment="1">
      <alignment horizontal="center"/>
    </xf>
    <xf numFmtId="0" fontId="31" fillId="0" borderId="46" xfId="0" applyFont="1" applyBorder="1" applyAlignment="1">
      <alignment horizontal="center"/>
    </xf>
    <xf numFmtId="0" fontId="8" fillId="3" borderId="22" xfId="0" applyFont="1" applyFill="1" applyBorder="1"/>
    <xf numFmtId="0" fontId="48" fillId="0" borderId="32" xfId="0" applyFont="1" applyBorder="1" applyAlignment="1">
      <alignment horizontal="left" vertical="top" wrapText="1"/>
    </xf>
    <xf numFmtId="0" fontId="48" fillId="0" borderId="51" xfId="0" applyFont="1" applyBorder="1" applyAlignment="1">
      <alignment horizontal="left" vertical="top" wrapText="1"/>
    </xf>
    <xf numFmtId="0" fontId="49" fillId="0" borderId="27" xfId="0" applyFont="1" applyBorder="1" applyAlignment="1">
      <alignment horizontal="center" vertical="top" wrapText="1"/>
    </xf>
    <xf numFmtId="0" fontId="49" fillId="0" borderId="48" xfId="0" applyFont="1" applyBorder="1" applyAlignment="1">
      <alignment horizontal="center" vertical="top" wrapText="1"/>
    </xf>
    <xf numFmtId="0" fontId="48" fillId="0" borderId="49" xfId="0" applyFont="1" applyBorder="1" applyAlignment="1">
      <alignment horizontal="left" vertical="top" wrapText="1"/>
    </xf>
    <xf numFmtId="0" fontId="48" fillId="0" borderId="47" xfId="0" applyFont="1" applyBorder="1" applyAlignment="1">
      <alignment horizontal="left" vertical="top" wrapText="1"/>
    </xf>
    <xf numFmtId="0" fontId="48" fillId="0" borderId="52" xfId="0" applyFont="1" applyBorder="1" applyAlignment="1">
      <alignment horizontal="left" vertical="top" wrapText="1"/>
    </xf>
    <xf numFmtId="0" fontId="48" fillId="0" borderId="35" xfId="0" applyFont="1" applyBorder="1" applyAlignment="1">
      <alignment horizontal="center" vertical="top"/>
    </xf>
    <xf numFmtId="0" fontId="48" fillId="0" borderId="14" xfId="0" applyFont="1" applyBorder="1" applyAlignment="1">
      <alignment horizontal="center" vertical="top"/>
    </xf>
    <xf numFmtId="0" fontId="48" fillId="0" borderId="28" xfId="0" applyFont="1" applyBorder="1" applyAlignment="1">
      <alignment horizontal="center" vertical="top"/>
    </xf>
    <xf numFmtId="0" fontId="49" fillId="0" borderId="35" xfId="0" applyFont="1" applyBorder="1" applyAlignment="1">
      <alignment horizontal="center" vertical="top"/>
    </xf>
    <xf numFmtId="0" fontId="49" fillId="0" borderId="14" xfId="0" applyFont="1" applyBorder="1" applyAlignment="1">
      <alignment horizontal="center" vertical="top"/>
    </xf>
    <xf numFmtId="0" fontId="49" fillId="0" borderId="28" xfId="0" applyFont="1" applyBorder="1" applyAlignment="1">
      <alignment horizontal="center" vertical="top"/>
    </xf>
    <xf numFmtId="0" fontId="49" fillId="0" borderId="33" xfId="0" applyFont="1" applyBorder="1" applyAlignment="1">
      <alignment horizontal="center" vertical="top"/>
    </xf>
    <xf numFmtId="0" fontId="49" fillId="0" borderId="41" xfId="0" applyFont="1" applyBorder="1" applyAlignment="1">
      <alignment horizontal="center" vertical="top"/>
    </xf>
    <xf numFmtId="0" fontId="49" fillId="0" borderId="42" xfId="0" applyFont="1" applyBorder="1" applyAlignment="1">
      <alignment horizontal="center" vertical="top"/>
    </xf>
    <xf numFmtId="0" fontId="48" fillId="0" borderId="27" xfId="4" applyFont="1" applyFill="1" applyBorder="1" applyAlignment="1" applyProtection="1">
      <alignment horizontal="center" vertical="top"/>
      <protection locked="0"/>
    </xf>
    <xf numFmtId="0" fontId="48" fillId="0" borderId="48" xfId="4" applyFont="1" applyFill="1" applyBorder="1" applyAlignment="1" applyProtection="1">
      <alignment horizontal="center" vertical="top"/>
      <protection locked="0"/>
    </xf>
    <xf numFmtId="0" fontId="48" fillId="0" borderId="53" xfId="0" applyFont="1" applyBorder="1" applyAlignment="1">
      <alignment horizontal="center" vertical="top"/>
    </xf>
    <xf numFmtId="0" fontId="48" fillId="0" borderId="54" xfId="0" applyFont="1" applyBorder="1" applyAlignment="1">
      <alignment horizontal="center" vertical="top"/>
    </xf>
    <xf numFmtId="0" fontId="48" fillId="0" borderId="15" xfId="0" applyFont="1" applyBorder="1" applyAlignment="1">
      <alignment horizontal="center" vertical="top"/>
    </xf>
    <xf numFmtId="0" fontId="49" fillId="0" borderId="27" xfId="4" applyFont="1" applyFill="1" applyBorder="1" applyAlignment="1" applyProtection="1">
      <alignment horizontal="center" vertical="top" wrapText="1"/>
      <protection locked="0"/>
    </xf>
    <xf numFmtId="0" fontId="49" fillId="0" borderId="45" xfId="4" applyFont="1" applyFill="1" applyBorder="1" applyAlignment="1" applyProtection="1">
      <alignment horizontal="center" vertical="top" wrapText="1"/>
      <protection locked="0"/>
    </xf>
    <xf numFmtId="10" fontId="49" fillId="0" borderId="27" xfId="4" applyNumberFormat="1" applyFont="1" applyFill="1" applyBorder="1" applyAlignment="1" applyProtection="1">
      <alignment horizontal="center" vertical="top"/>
      <protection locked="0"/>
    </xf>
    <xf numFmtId="10" fontId="49" fillId="0" borderId="48" xfId="4" applyNumberFormat="1" applyFont="1" applyFill="1" applyBorder="1" applyAlignment="1" applyProtection="1">
      <alignment horizontal="center" vertical="top"/>
      <protection locked="0"/>
    </xf>
    <xf numFmtId="0" fontId="49" fillId="0" borderId="31" xfId="4" applyFont="1" applyFill="1" applyBorder="1" applyAlignment="1" applyProtection="1">
      <alignment horizontal="center" vertical="top"/>
      <protection locked="0"/>
    </xf>
    <xf numFmtId="0" fontId="49" fillId="0" borderId="36" xfId="4" applyFont="1" applyFill="1" applyBorder="1" applyAlignment="1" applyProtection="1">
      <alignment horizontal="center" vertical="top"/>
      <protection locked="0"/>
    </xf>
    <xf numFmtId="0" fontId="48" fillId="0" borderId="32" xfId="4" applyFont="1" applyFill="1" applyBorder="1" applyAlignment="1" applyProtection="1">
      <alignment horizontal="center" vertical="top"/>
      <protection locked="0"/>
    </xf>
    <xf numFmtId="0" fontId="48" fillId="0" borderId="51" xfId="4" applyFont="1" applyFill="1" applyBorder="1" applyAlignment="1" applyProtection="1">
      <alignment horizontal="center" vertical="top"/>
      <protection locked="0"/>
    </xf>
    <xf numFmtId="0" fontId="48" fillId="0" borderId="31" xfId="4" applyFont="1" applyFill="1" applyBorder="1" applyAlignment="1" applyProtection="1">
      <alignment horizontal="center" vertical="top"/>
      <protection locked="0"/>
    </xf>
    <xf numFmtId="0" fontId="48" fillId="0" borderId="36" xfId="4" applyFont="1" applyFill="1" applyBorder="1" applyAlignment="1" applyProtection="1">
      <alignment horizontal="center" vertical="top"/>
      <protection locked="0"/>
    </xf>
    <xf numFmtId="0" fontId="49" fillId="0" borderId="32" xfId="4" applyFont="1" applyFill="1" applyBorder="1" applyAlignment="1" applyProtection="1">
      <alignment horizontal="center" vertical="top"/>
      <protection locked="0"/>
    </xf>
    <xf numFmtId="0" fontId="49" fillId="0" borderId="51" xfId="4" applyFont="1" applyFill="1" applyBorder="1" applyAlignment="1" applyProtection="1">
      <alignment horizontal="center" vertical="top"/>
      <protection locked="0"/>
    </xf>
    <xf numFmtId="0" fontId="49" fillId="0" borderId="50" xfId="0" applyFont="1" applyBorder="1" applyAlignment="1">
      <alignment horizontal="center" vertical="top"/>
    </xf>
    <xf numFmtId="0" fontId="49" fillId="0" borderId="40" xfId="0" applyFont="1" applyBorder="1" applyAlignment="1">
      <alignment horizontal="center" vertical="top"/>
    </xf>
    <xf numFmtId="0" fontId="49" fillId="0" borderId="32" xfId="4" applyFont="1" applyFill="1" applyBorder="1" applyAlignment="1" applyProtection="1">
      <alignment horizontal="center" vertical="top" wrapText="1"/>
      <protection locked="0"/>
    </xf>
    <xf numFmtId="0" fontId="49" fillId="0" borderId="51" xfId="4" applyFont="1" applyFill="1" applyBorder="1" applyAlignment="1" applyProtection="1">
      <alignment horizontal="center" vertical="top" wrapText="1"/>
      <protection locked="0"/>
    </xf>
    <xf numFmtId="0" fontId="49" fillId="0" borderId="27" xfId="4" applyFont="1" applyFill="1" applyBorder="1" applyAlignment="1" applyProtection="1">
      <alignment horizontal="center" vertical="top"/>
      <protection locked="0"/>
    </xf>
    <xf numFmtId="0" fontId="49" fillId="0" borderId="48" xfId="4" applyFont="1" applyFill="1" applyBorder="1" applyAlignment="1" applyProtection="1">
      <alignment horizontal="center" vertical="top"/>
      <protection locked="0"/>
    </xf>
    <xf numFmtId="0" fontId="49" fillId="0" borderId="44" xfId="0" applyFont="1" applyBorder="1" applyAlignment="1">
      <alignment horizontal="center" vertical="top" wrapText="1"/>
    </xf>
    <xf numFmtId="0" fontId="49" fillId="0" borderId="45" xfId="0" applyFont="1" applyBorder="1" applyAlignment="1">
      <alignment horizontal="center" vertical="top" wrapText="1"/>
    </xf>
    <xf numFmtId="0" fontId="49" fillId="0" borderId="44" xfId="4" applyFont="1" applyFill="1" applyBorder="1" applyAlignment="1" applyProtection="1">
      <alignment horizontal="center" vertical="top"/>
      <protection locked="0"/>
    </xf>
    <xf numFmtId="0" fontId="49" fillId="0" borderId="45" xfId="4" applyFont="1" applyFill="1" applyBorder="1" applyAlignment="1" applyProtection="1">
      <alignment horizontal="center" vertical="top"/>
      <protection locked="0"/>
    </xf>
    <xf numFmtId="0" fontId="49" fillId="0" borderId="33" xfId="0" applyFont="1" applyBorder="1" applyAlignment="1">
      <alignment horizontal="center" vertical="top" wrapText="1"/>
    </xf>
    <xf numFmtId="0" fontId="49" fillId="0" borderId="50" xfId="0" applyFont="1" applyBorder="1" applyAlignment="1">
      <alignment horizontal="center" vertical="top" wrapText="1"/>
    </xf>
    <xf numFmtId="0" fontId="49" fillId="0" borderId="40" xfId="0" applyFont="1" applyBorder="1" applyAlignment="1">
      <alignment horizontal="center" vertical="top" wrapText="1"/>
    </xf>
    <xf numFmtId="10" fontId="49" fillId="0" borderId="27" xfId="4" applyNumberFormat="1" applyFont="1" applyFill="1" applyBorder="1" applyAlignment="1" applyProtection="1">
      <alignment horizontal="center" vertical="top" wrapText="1"/>
      <protection locked="0"/>
    </xf>
    <xf numFmtId="10" fontId="49" fillId="0" borderId="48" xfId="4" applyNumberFormat="1" applyFont="1" applyFill="1" applyBorder="1" applyAlignment="1" applyProtection="1">
      <alignment horizontal="center" vertical="top" wrapText="1"/>
      <protection locked="0"/>
    </xf>
    <xf numFmtId="0" fontId="49" fillId="0" borderId="44" xfId="4" applyFont="1" applyFill="1" applyBorder="1" applyAlignment="1" applyProtection="1">
      <alignment horizontal="center" vertical="top" wrapText="1"/>
      <protection locked="0"/>
    </xf>
    <xf numFmtId="9" fontId="49" fillId="0" borderId="43" xfId="4" applyNumberFormat="1" applyFont="1" applyFill="1" applyBorder="1" applyAlignment="1" applyProtection="1">
      <alignment horizontal="center" vertical="top" wrapText="1"/>
      <protection locked="0"/>
    </xf>
    <xf numFmtId="0" fontId="49" fillId="0" borderId="48" xfId="4" applyFont="1" applyFill="1" applyBorder="1" applyAlignment="1" applyProtection="1">
      <alignment horizontal="center" vertical="top" wrapText="1"/>
      <protection locked="0"/>
    </xf>
    <xf numFmtId="0" fontId="49" fillId="0" borderId="31" xfId="4" applyFont="1" applyFill="1" applyBorder="1" applyAlignment="1" applyProtection="1">
      <alignment horizontal="center" vertical="top" wrapText="1"/>
      <protection locked="0"/>
    </xf>
    <xf numFmtId="0" fontId="49" fillId="0" borderId="36" xfId="4" applyFont="1" applyFill="1" applyBorder="1" applyAlignment="1" applyProtection="1">
      <alignment horizontal="center" vertical="top" wrapText="1"/>
      <protection locked="0"/>
    </xf>
    <xf numFmtId="0" fontId="48" fillId="0" borderId="27" xfId="4" applyFont="1" applyFill="1" applyBorder="1" applyAlignment="1" applyProtection="1">
      <alignment horizontal="center" vertical="top" wrapText="1"/>
      <protection locked="0"/>
    </xf>
    <xf numFmtId="0" fontId="48" fillId="0" borderId="45" xfId="4" applyFont="1" applyFill="1" applyBorder="1" applyAlignment="1" applyProtection="1">
      <alignment horizontal="center" vertical="top" wrapText="1"/>
      <protection locked="0"/>
    </xf>
    <xf numFmtId="0" fontId="49" fillId="0" borderId="0" xfId="0" applyFont="1" applyAlignment="1">
      <alignment horizontal="left" vertical="top"/>
    </xf>
    <xf numFmtId="0" fontId="66" fillId="0" borderId="35" xfId="0" applyFont="1" applyBorder="1" applyAlignment="1">
      <alignment horizontal="center" vertical="top"/>
    </xf>
    <xf numFmtId="0" fontId="66" fillId="0" borderId="14" xfId="0" applyFont="1" applyBorder="1" applyAlignment="1">
      <alignment horizontal="center" vertical="top"/>
    </xf>
    <xf numFmtId="0" fontId="66" fillId="0" borderId="28" xfId="0" applyFont="1" applyBorder="1" applyAlignment="1">
      <alignment horizontal="center" vertical="top"/>
    </xf>
    <xf numFmtId="0" fontId="48" fillId="0" borderId="32" xfId="4" applyFont="1" applyFill="1" applyBorder="1" applyAlignment="1" applyProtection="1">
      <alignment horizontal="center" vertical="top" wrapText="1"/>
      <protection locked="0"/>
    </xf>
    <xf numFmtId="0" fontId="48" fillId="0" borderId="51" xfId="4" applyFont="1" applyFill="1" applyBorder="1" applyAlignment="1" applyProtection="1">
      <alignment horizontal="center" vertical="top" wrapText="1"/>
      <protection locked="0"/>
    </xf>
    <xf numFmtId="0" fontId="48" fillId="0" borderId="31" xfId="4" applyFont="1" applyFill="1" applyBorder="1" applyAlignment="1" applyProtection="1">
      <alignment horizontal="center" vertical="top" wrapText="1"/>
      <protection locked="0"/>
    </xf>
    <xf numFmtId="0" fontId="48" fillId="0" borderId="36" xfId="4" applyFont="1" applyFill="1" applyBorder="1" applyAlignment="1" applyProtection="1">
      <alignment horizontal="center" vertical="top" wrapText="1"/>
      <protection locked="0"/>
    </xf>
    <xf numFmtId="9" fontId="49" fillId="0" borderId="32" xfId="4" applyNumberFormat="1" applyFont="1" applyFill="1" applyBorder="1" applyAlignment="1" applyProtection="1">
      <alignment horizontal="center" vertical="top"/>
      <protection locked="0"/>
    </xf>
    <xf numFmtId="0" fontId="48" fillId="0" borderId="35" xfId="0" applyFont="1" applyBorder="1" applyAlignment="1">
      <alignment horizontal="center" vertical="top" wrapText="1"/>
    </xf>
    <xf numFmtId="0" fontId="48" fillId="0" borderId="14" xfId="0" applyFont="1" applyBorder="1" applyAlignment="1">
      <alignment horizontal="center" vertical="top" wrapText="1"/>
    </xf>
    <xf numFmtId="0" fontId="48" fillId="0" borderId="28" xfId="0" applyFont="1" applyBorder="1" applyAlignment="1">
      <alignment horizontal="center" vertical="top" wrapText="1"/>
    </xf>
    <xf numFmtId="9" fontId="48" fillId="0" borderId="43" xfId="4" applyNumberFormat="1" applyFont="1" applyFill="1" applyBorder="1" applyAlignment="1" applyProtection="1">
      <alignment horizontal="center" vertical="top" wrapText="1"/>
      <protection locked="0"/>
    </xf>
    <xf numFmtId="0" fontId="48" fillId="0" borderId="48" xfId="4" applyFont="1" applyFill="1" applyBorder="1" applyAlignment="1" applyProtection="1">
      <alignment horizontal="center" vertical="top" wrapText="1"/>
      <protection locked="0"/>
    </xf>
    <xf numFmtId="0" fontId="48" fillId="0" borderId="27" xfId="4" applyFont="1" applyFill="1" applyBorder="1" applyAlignment="1" applyProtection="1">
      <alignment horizontal="left" vertical="top" wrapText="1"/>
      <protection locked="0"/>
    </xf>
    <xf numFmtId="0" fontId="48" fillId="0" borderId="44" xfId="4" applyFont="1" applyFill="1" applyBorder="1" applyAlignment="1" applyProtection="1">
      <alignment horizontal="left" vertical="top" wrapText="1"/>
      <protection locked="0"/>
    </xf>
    <xf numFmtId="0" fontId="48" fillId="0" borderId="45" xfId="4" applyFont="1" applyFill="1" applyBorder="1" applyAlignment="1" applyProtection="1">
      <alignment horizontal="left" vertical="top" wrapText="1"/>
      <protection locked="0"/>
    </xf>
    <xf numFmtId="0" fontId="49" fillId="0" borderId="27" xfId="4" applyFont="1" applyFill="1" applyBorder="1" applyAlignment="1" applyProtection="1">
      <alignment horizontal="left" vertical="top" wrapText="1"/>
      <protection locked="0"/>
    </xf>
    <xf numFmtId="0" fontId="49" fillId="0" borderId="44" xfId="4" applyFont="1" applyFill="1" applyBorder="1" applyAlignment="1" applyProtection="1">
      <alignment horizontal="left" vertical="top" wrapText="1"/>
      <protection locked="0"/>
    </xf>
    <xf numFmtId="0" fontId="49" fillId="0" borderId="45" xfId="4" applyFont="1" applyFill="1" applyBorder="1" applyAlignment="1" applyProtection="1">
      <alignment horizontal="left" vertical="top" wrapText="1"/>
      <protection locked="0"/>
    </xf>
    <xf numFmtId="0" fontId="49" fillId="0" borderId="27" xfId="4" applyFont="1" applyFill="1" applyBorder="1" applyAlignment="1" applyProtection="1">
      <alignment vertical="top"/>
      <protection locked="0"/>
    </xf>
    <xf numFmtId="0" fontId="49" fillId="0" borderId="48" xfId="4" applyFont="1" applyFill="1" applyBorder="1" applyAlignment="1" applyProtection="1">
      <alignment vertical="top"/>
      <protection locked="0"/>
    </xf>
    <xf numFmtId="0" fontId="48" fillId="0" borderId="17" xfId="0" applyFont="1" applyBorder="1" applyAlignment="1">
      <alignment horizontal="center" vertical="top"/>
    </xf>
    <xf numFmtId="0" fontId="48" fillId="0" borderId="16" xfId="0" applyFont="1" applyBorder="1" applyAlignment="1">
      <alignment horizontal="center" vertical="top" wrapText="1"/>
    </xf>
    <xf numFmtId="0" fontId="48" fillId="0" borderId="17" xfId="0" applyFont="1" applyBorder="1" applyAlignment="1">
      <alignment horizontal="center" vertical="top" wrapText="1"/>
    </xf>
    <xf numFmtId="0" fontId="50" fillId="0" borderId="21" xfId="1" applyFont="1" applyFill="1" applyBorder="1" applyAlignment="1" applyProtection="1">
      <alignment horizontal="center" vertical="top" wrapText="1"/>
    </xf>
    <xf numFmtId="0" fontId="50" fillId="0" borderId="22" xfId="1" applyFont="1" applyFill="1" applyBorder="1" applyAlignment="1" applyProtection="1">
      <alignment horizontal="center" vertical="top" wrapText="1"/>
    </xf>
    <xf numFmtId="0" fontId="49" fillId="0" borderId="27" xfId="0" applyFont="1" applyBorder="1" applyAlignment="1">
      <alignment horizontal="center" vertical="top"/>
    </xf>
    <xf numFmtId="0" fontId="49" fillId="0" borderId="44" xfId="0" applyFont="1" applyBorder="1" applyAlignment="1">
      <alignment horizontal="center" vertical="top"/>
    </xf>
    <xf numFmtId="0" fontId="49" fillId="0" borderId="48" xfId="0" applyFont="1" applyBorder="1" applyAlignment="1">
      <alignment horizontal="center" vertical="top"/>
    </xf>
  </cellXfs>
  <cellStyles count="15">
    <cellStyle name="Bad" xfId="3" builtinId="27"/>
    <cellStyle name="Comma" xfId="12" builtinId="3"/>
    <cellStyle name="Comma 2" xfId="13" xr:uid="{DC2DE1A6-1842-49D6-B1FA-69FBC3218846}"/>
    <cellStyle name="Good" xfId="2" builtinId="26"/>
    <cellStyle name="Hyperlink" xfId="1" builtinId="8"/>
    <cellStyle name="Hyperlink 2" xfId="14" xr:uid="{9CA3A602-6CD0-4234-A8B6-E690C52740D3}"/>
    <cellStyle name="Neutral" xfId="4" builtinId="28"/>
    <cellStyle name="Normal" xfId="0" builtinId="0"/>
    <cellStyle name="Normal 2" xfId="5" xr:uid="{00000000-0005-0000-0000-000005000000}"/>
    <cellStyle name="Normal 2 2" xfId="7" xr:uid="{00000000-0005-0000-0000-000006000000}"/>
    <cellStyle name="Normal 3" xfId="6" xr:uid="{00000000-0005-0000-0000-000007000000}"/>
    <cellStyle name="Normal 6" xfId="8" xr:uid="{00000000-0005-0000-0000-000008000000}"/>
    <cellStyle name="Normal 7" xfId="9" xr:uid="{00000000-0005-0000-0000-000009000000}"/>
    <cellStyle name="Normal 8" xfId="10" xr:uid="{00000000-0005-0000-0000-00000A000000}"/>
    <cellStyle name="Normal 9" xfId="11" xr:uid="{00000000-0005-0000-0000-00000B000000}"/>
  </cellStyles>
  <dxfs count="0"/>
  <tableStyles count="0" defaultTableStyle="TableStyleMedium9" defaultPivotStyle="PivotStyleLight16"/>
  <colors>
    <mruColors>
      <color rgb="FF0000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NULL"/></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95250</xdr:colOff>
      <xdr:row>1</xdr:row>
      <xdr:rowOff>76200</xdr:rowOff>
    </xdr:from>
    <xdr:to>
      <xdr:col>2</xdr:col>
      <xdr:colOff>161925</xdr:colOff>
      <xdr:row>4</xdr:row>
      <xdr:rowOff>0</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266700" y="323850"/>
          <a:ext cx="790575"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685800</xdr:colOff>
      <xdr:row>0</xdr:row>
      <xdr:rowOff>152400</xdr:rowOff>
    </xdr:from>
    <xdr:to>
      <xdr:col>2</xdr:col>
      <xdr:colOff>923925</xdr:colOff>
      <xdr:row>6</xdr:row>
      <xdr:rowOff>47625</xdr:rowOff>
    </xdr:to>
    <xdr:sp macro="" textlink="">
      <xdr:nvSpPr>
        <xdr:cNvPr id="4" name="AutoShape 4">
          <a:extLst>
            <a:ext uri="{FF2B5EF4-FFF2-40B4-BE49-F238E27FC236}">
              <a16:creationId xmlns:a16="http://schemas.microsoft.com/office/drawing/2014/main" id="{00000000-0008-0000-0000-000004000000}"/>
            </a:ext>
          </a:extLst>
        </xdr:cNvPr>
        <xdr:cNvSpPr>
          <a:spLocks noChangeAspect="1" noChangeArrowheads="1"/>
        </xdr:cNvSpPr>
      </xdr:nvSpPr>
      <xdr:spPr bwMode="auto">
        <a:xfrm>
          <a:off x="857250" y="152400"/>
          <a:ext cx="962025" cy="1381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28575</xdr:colOff>
      <xdr:row>1</xdr:row>
      <xdr:rowOff>9525</xdr:rowOff>
    </xdr:from>
    <xdr:to>
      <xdr:col>2</xdr:col>
      <xdr:colOff>95250</xdr:colOff>
      <xdr:row>3</xdr:row>
      <xdr:rowOff>180975</xdr:rowOff>
    </xdr:to>
    <xdr:pic>
      <xdr:nvPicPr>
        <xdr:cNvPr id="5" name="Picture 6">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200025" y="257175"/>
          <a:ext cx="790575"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50</xdr:row>
      <xdr:rowOff>0</xdr:rowOff>
    </xdr:from>
    <xdr:to>
      <xdr:col>3</xdr:col>
      <xdr:colOff>607529</xdr:colOff>
      <xdr:row>51</xdr:row>
      <xdr:rowOff>0</xdr:rowOff>
    </xdr:to>
    <xdr:grpSp>
      <xdr:nvGrpSpPr>
        <xdr:cNvPr id="2" name="Group 1">
          <a:extLst>
            <a:ext uri="{FF2B5EF4-FFF2-40B4-BE49-F238E27FC236}">
              <a16:creationId xmlns:a16="http://schemas.microsoft.com/office/drawing/2014/main" id="{01402B8A-DF1E-4387-9276-046D03E76EB7}"/>
            </a:ext>
          </a:extLst>
        </xdr:cNvPr>
        <xdr:cNvGrpSpPr/>
      </xdr:nvGrpSpPr>
      <xdr:grpSpPr>
        <a:xfrm>
          <a:off x="3279631" y="36195000"/>
          <a:ext cx="607529" cy="627784"/>
          <a:chOff x="3048000" y="14817587"/>
          <a:chExt cx="1855304" cy="219075"/>
        </a:xfrm>
      </xdr:grpSpPr>
      <xdr:sp macro="" textlink="">
        <xdr:nvSpPr>
          <xdr:cNvPr id="3" name="Check Box 126" hidden="1">
            <a:extLst>
              <a:ext uri="{63B3BB69-23CF-44E3-9099-C40C66FF867C}">
                <a14:compatExt xmlns:a14="http://schemas.microsoft.com/office/drawing/2010/main" spid="_x0000_s12414"/>
              </a:ext>
              <a:ext uri="{FF2B5EF4-FFF2-40B4-BE49-F238E27FC236}">
                <a16:creationId xmlns:a16="http://schemas.microsoft.com/office/drawing/2014/main" id="{69BE2850-A921-E470-72C9-242C6FDB3705}"/>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 name="Check Box 127" hidden="1">
            <a:extLst>
              <a:ext uri="{63B3BB69-23CF-44E3-9099-C40C66FF867C}">
                <a14:compatExt xmlns:a14="http://schemas.microsoft.com/office/drawing/2010/main" spid="_x0000_s12415"/>
              </a:ext>
              <a:ext uri="{FF2B5EF4-FFF2-40B4-BE49-F238E27FC236}">
                <a16:creationId xmlns:a16="http://schemas.microsoft.com/office/drawing/2014/main" id="{45BB8FCF-20CE-EFE4-E80E-9F026F3E5B08}"/>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5" name="Check Box 128" hidden="1">
            <a:extLst>
              <a:ext uri="{63B3BB69-23CF-44E3-9099-C40C66FF867C}">
                <a14:compatExt xmlns:a14="http://schemas.microsoft.com/office/drawing/2010/main" spid="_x0000_s12416"/>
              </a:ext>
              <a:ext uri="{FF2B5EF4-FFF2-40B4-BE49-F238E27FC236}">
                <a16:creationId xmlns:a16="http://schemas.microsoft.com/office/drawing/2014/main" id="{26BB5C5F-B1EA-1265-A86B-049A906EB702}"/>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866775</xdr:colOff>
          <xdr:row>8</xdr:row>
          <xdr:rowOff>152400</xdr:rowOff>
        </xdr:to>
        <xdr:sp macro="" textlink="">
          <xdr:nvSpPr>
            <xdr:cNvPr id="15361" name="Check Box 1" hidden="1">
              <a:extLst>
                <a:ext uri="{63B3BB69-23CF-44E3-9099-C40C66FF867C}">
                  <a14:compatExt spid="_x0000_s15361"/>
                </a:ext>
                <a:ext uri="{FF2B5EF4-FFF2-40B4-BE49-F238E27FC236}">
                  <a16:creationId xmlns:a16="http://schemas.microsoft.com/office/drawing/2014/main" id="{00000000-0008-0000-0400-00000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47625</xdr:rowOff>
        </xdr:from>
        <xdr:to>
          <xdr:col>5</xdr:col>
          <xdr:colOff>2505075</xdr:colOff>
          <xdr:row>8</xdr:row>
          <xdr:rowOff>57150</xdr:rowOff>
        </xdr:to>
        <xdr:sp macro="" textlink="">
          <xdr:nvSpPr>
            <xdr:cNvPr id="15362" name="Check Box 2" hidden="1">
              <a:extLst>
                <a:ext uri="{63B3BB69-23CF-44E3-9099-C40C66FF867C}">
                  <a14:compatExt spid="_x0000_s15362"/>
                </a:ext>
                <a:ext uri="{FF2B5EF4-FFF2-40B4-BE49-F238E27FC236}">
                  <a16:creationId xmlns:a16="http://schemas.microsoft.com/office/drawing/2014/main" id="{00000000-0008-0000-0400-00000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xdr:row>
          <xdr:rowOff>0</xdr:rowOff>
        </xdr:from>
        <xdr:to>
          <xdr:col>3</xdr:col>
          <xdr:colOff>1085850</xdr:colOff>
          <xdr:row>12</xdr:row>
          <xdr:rowOff>28575</xdr:rowOff>
        </xdr:to>
        <xdr:sp macro="" textlink="">
          <xdr:nvSpPr>
            <xdr:cNvPr id="15363" name="Check Box 3" hidden="1">
              <a:extLst>
                <a:ext uri="{63B3BB69-23CF-44E3-9099-C40C66FF867C}">
                  <a14:compatExt spid="_x0000_s15363"/>
                </a:ext>
                <a:ext uri="{FF2B5EF4-FFF2-40B4-BE49-F238E27FC236}">
                  <a16:creationId xmlns:a16="http://schemas.microsoft.com/office/drawing/2014/main" id="{00000000-0008-0000-0400-00000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11</xdr:row>
          <xdr:rowOff>0</xdr:rowOff>
        </xdr:from>
        <xdr:to>
          <xdr:col>4</xdr:col>
          <xdr:colOff>0</xdr:colOff>
          <xdr:row>12</xdr:row>
          <xdr:rowOff>28575</xdr:rowOff>
        </xdr:to>
        <xdr:sp macro="" textlink="">
          <xdr:nvSpPr>
            <xdr:cNvPr id="15364" name="Check Box 4" hidden="1">
              <a:extLst>
                <a:ext uri="{63B3BB69-23CF-44E3-9099-C40C66FF867C}">
                  <a14:compatExt spid="_x0000_s15364"/>
                </a:ext>
                <a:ext uri="{FF2B5EF4-FFF2-40B4-BE49-F238E27FC236}">
                  <a16:creationId xmlns:a16="http://schemas.microsoft.com/office/drawing/2014/main" id="{00000000-0008-0000-0400-00000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xdr:row>
          <xdr:rowOff>0</xdr:rowOff>
        </xdr:from>
        <xdr:to>
          <xdr:col>3</xdr:col>
          <xdr:colOff>1085850</xdr:colOff>
          <xdr:row>13</xdr:row>
          <xdr:rowOff>28575</xdr:rowOff>
        </xdr:to>
        <xdr:sp macro="" textlink="">
          <xdr:nvSpPr>
            <xdr:cNvPr id="15365" name="Check Box 5" hidden="1">
              <a:extLst>
                <a:ext uri="{63B3BB69-23CF-44E3-9099-C40C66FF867C}">
                  <a14:compatExt spid="_x0000_s15365"/>
                </a:ext>
                <a:ext uri="{FF2B5EF4-FFF2-40B4-BE49-F238E27FC236}">
                  <a16:creationId xmlns:a16="http://schemas.microsoft.com/office/drawing/2014/main" id="{00000000-0008-0000-0400-00000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12</xdr:row>
          <xdr:rowOff>0</xdr:rowOff>
        </xdr:from>
        <xdr:to>
          <xdr:col>4</xdr:col>
          <xdr:colOff>0</xdr:colOff>
          <xdr:row>13</xdr:row>
          <xdr:rowOff>28575</xdr:rowOff>
        </xdr:to>
        <xdr:sp macro="" textlink="">
          <xdr:nvSpPr>
            <xdr:cNvPr id="15366" name="Check Box 6" hidden="1">
              <a:extLst>
                <a:ext uri="{63B3BB69-23CF-44E3-9099-C40C66FF867C}">
                  <a14:compatExt spid="_x0000_s15366"/>
                </a:ext>
                <a:ext uri="{FF2B5EF4-FFF2-40B4-BE49-F238E27FC236}">
                  <a16:creationId xmlns:a16="http://schemas.microsoft.com/office/drawing/2014/main" id="{00000000-0008-0000-0400-00000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xdr:row>
          <xdr:rowOff>0</xdr:rowOff>
        </xdr:from>
        <xdr:to>
          <xdr:col>3</xdr:col>
          <xdr:colOff>1085850</xdr:colOff>
          <xdr:row>13</xdr:row>
          <xdr:rowOff>285750</xdr:rowOff>
        </xdr:to>
        <xdr:sp macro="" textlink="">
          <xdr:nvSpPr>
            <xdr:cNvPr id="15367" name="Check Box 7" hidden="1">
              <a:extLst>
                <a:ext uri="{63B3BB69-23CF-44E3-9099-C40C66FF867C}">
                  <a14:compatExt spid="_x0000_s15367"/>
                </a:ext>
                <a:ext uri="{FF2B5EF4-FFF2-40B4-BE49-F238E27FC236}">
                  <a16:creationId xmlns:a16="http://schemas.microsoft.com/office/drawing/2014/main" id="{00000000-0008-0000-0400-00000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13</xdr:row>
          <xdr:rowOff>0</xdr:rowOff>
        </xdr:from>
        <xdr:to>
          <xdr:col>4</xdr:col>
          <xdr:colOff>0</xdr:colOff>
          <xdr:row>13</xdr:row>
          <xdr:rowOff>285750</xdr:rowOff>
        </xdr:to>
        <xdr:sp macro="" textlink="">
          <xdr:nvSpPr>
            <xdr:cNvPr id="15368" name="Check Box 8" hidden="1">
              <a:extLst>
                <a:ext uri="{63B3BB69-23CF-44E3-9099-C40C66FF867C}">
                  <a14:compatExt spid="_x0000_s15368"/>
                </a:ext>
                <a:ext uri="{FF2B5EF4-FFF2-40B4-BE49-F238E27FC236}">
                  <a16:creationId xmlns:a16="http://schemas.microsoft.com/office/drawing/2014/main" id="{00000000-0008-0000-0400-00000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xdr:row>
          <xdr:rowOff>0</xdr:rowOff>
        </xdr:from>
        <xdr:to>
          <xdr:col>3</xdr:col>
          <xdr:colOff>1085850</xdr:colOff>
          <xdr:row>15</xdr:row>
          <xdr:rowOff>0</xdr:rowOff>
        </xdr:to>
        <xdr:sp macro="" textlink="">
          <xdr:nvSpPr>
            <xdr:cNvPr id="15369" name="Check Box 9" hidden="1">
              <a:extLst>
                <a:ext uri="{63B3BB69-23CF-44E3-9099-C40C66FF867C}">
                  <a14:compatExt spid="_x0000_s15369"/>
                </a:ext>
                <a:ext uri="{FF2B5EF4-FFF2-40B4-BE49-F238E27FC236}">
                  <a16:creationId xmlns:a16="http://schemas.microsoft.com/office/drawing/2014/main" id="{00000000-0008-0000-0400-00000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14</xdr:row>
          <xdr:rowOff>0</xdr:rowOff>
        </xdr:from>
        <xdr:to>
          <xdr:col>4</xdr:col>
          <xdr:colOff>0</xdr:colOff>
          <xdr:row>15</xdr:row>
          <xdr:rowOff>0</xdr:rowOff>
        </xdr:to>
        <xdr:sp macro="" textlink="">
          <xdr:nvSpPr>
            <xdr:cNvPr id="15370" name="Check Box 10" hidden="1">
              <a:extLst>
                <a:ext uri="{63B3BB69-23CF-44E3-9099-C40C66FF867C}">
                  <a14:compatExt spid="_x0000_s15370"/>
                </a:ext>
                <a:ext uri="{FF2B5EF4-FFF2-40B4-BE49-F238E27FC236}">
                  <a16:creationId xmlns:a16="http://schemas.microsoft.com/office/drawing/2014/main" id="{00000000-0008-0000-0400-00000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10</xdr:row>
          <xdr:rowOff>0</xdr:rowOff>
        </xdr:from>
        <xdr:to>
          <xdr:col>4</xdr:col>
          <xdr:colOff>971550</xdr:colOff>
          <xdr:row>11</xdr:row>
          <xdr:rowOff>28575</xdr:rowOff>
        </xdr:to>
        <xdr:sp macro="" textlink="">
          <xdr:nvSpPr>
            <xdr:cNvPr id="15371" name="Check Box 11" hidden="1">
              <a:extLst>
                <a:ext uri="{63B3BB69-23CF-44E3-9099-C40C66FF867C}">
                  <a14:compatExt spid="_x0000_s15371"/>
                </a:ext>
                <a:ext uri="{FF2B5EF4-FFF2-40B4-BE49-F238E27FC236}">
                  <a16:creationId xmlns:a16="http://schemas.microsoft.com/office/drawing/2014/main" id="{00000000-0008-0000-0400-00000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10</xdr:row>
          <xdr:rowOff>0</xdr:rowOff>
        </xdr:from>
        <xdr:to>
          <xdr:col>5</xdr:col>
          <xdr:colOff>0</xdr:colOff>
          <xdr:row>11</xdr:row>
          <xdr:rowOff>28575</xdr:rowOff>
        </xdr:to>
        <xdr:sp macro="" textlink="">
          <xdr:nvSpPr>
            <xdr:cNvPr id="15372" name="Check Box 12" hidden="1">
              <a:extLst>
                <a:ext uri="{63B3BB69-23CF-44E3-9099-C40C66FF867C}">
                  <a14:compatExt spid="_x0000_s15372"/>
                </a:ext>
                <a:ext uri="{FF2B5EF4-FFF2-40B4-BE49-F238E27FC236}">
                  <a16:creationId xmlns:a16="http://schemas.microsoft.com/office/drawing/2014/main" id="{00000000-0008-0000-0400-00000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11</xdr:row>
          <xdr:rowOff>9525</xdr:rowOff>
        </xdr:from>
        <xdr:to>
          <xdr:col>4</xdr:col>
          <xdr:colOff>971550</xdr:colOff>
          <xdr:row>12</xdr:row>
          <xdr:rowOff>47625</xdr:rowOff>
        </xdr:to>
        <xdr:sp macro="" textlink="">
          <xdr:nvSpPr>
            <xdr:cNvPr id="15373" name="Check Box 13" hidden="1">
              <a:extLst>
                <a:ext uri="{63B3BB69-23CF-44E3-9099-C40C66FF867C}">
                  <a14:compatExt spid="_x0000_s15373"/>
                </a:ext>
                <a:ext uri="{FF2B5EF4-FFF2-40B4-BE49-F238E27FC236}">
                  <a16:creationId xmlns:a16="http://schemas.microsoft.com/office/drawing/2014/main" id="{00000000-0008-0000-0400-00000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11</xdr:row>
          <xdr:rowOff>9525</xdr:rowOff>
        </xdr:from>
        <xdr:to>
          <xdr:col>5</xdr:col>
          <xdr:colOff>0</xdr:colOff>
          <xdr:row>12</xdr:row>
          <xdr:rowOff>47625</xdr:rowOff>
        </xdr:to>
        <xdr:sp macro="" textlink="">
          <xdr:nvSpPr>
            <xdr:cNvPr id="15374" name="Check Box 14" hidden="1">
              <a:extLst>
                <a:ext uri="{63B3BB69-23CF-44E3-9099-C40C66FF867C}">
                  <a14:compatExt spid="_x0000_s15374"/>
                </a:ext>
                <a:ext uri="{FF2B5EF4-FFF2-40B4-BE49-F238E27FC236}">
                  <a16:creationId xmlns:a16="http://schemas.microsoft.com/office/drawing/2014/main" id="{00000000-0008-0000-0400-00000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xdr:row>
          <xdr:rowOff>0</xdr:rowOff>
        </xdr:from>
        <xdr:to>
          <xdr:col>3</xdr:col>
          <xdr:colOff>1085850</xdr:colOff>
          <xdr:row>15</xdr:row>
          <xdr:rowOff>285750</xdr:rowOff>
        </xdr:to>
        <xdr:sp macro="" textlink="">
          <xdr:nvSpPr>
            <xdr:cNvPr id="15375" name="Check Box 15" hidden="1">
              <a:extLst>
                <a:ext uri="{63B3BB69-23CF-44E3-9099-C40C66FF867C}">
                  <a14:compatExt spid="_x0000_s15375"/>
                </a:ext>
                <a:ext uri="{FF2B5EF4-FFF2-40B4-BE49-F238E27FC236}">
                  <a16:creationId xmlns:a16="http://schemas.microsoft.com/office/drawing/2014/main" id="{00000000-0008-0000-0400-00000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15</xdr:row>
          <xdr:rowOff>0</xdr:rowOff>
        </xdr:from>
        <xdr:to>
          <xdr:col>4</xdr:col>
          <xdr:colOff>0</xdr:colOff>
          <xdr:row>15</xdr:row>
          <xdr:rowOff>285750</xdr:rowOff>
        </xdr:to>
        <xdr:sp macro="" textlink="">
          <xdr:nvSpPr>
            <xdr:cNvPr id="15376" name="Check Box 16" hidden="1">
              <a:extLst>
                <a:ext uri="{63B3BB69-23CF-44E3-9099-C40C66FF867C}">
                  <a14:compatExt spid="_x0000_s15376"/>
                </a:ext>
                <a:ext uri="{FF2B5EF4-FFF2-40B4-BE49-F238E27FC236}">
                  <a16:creationId xmlns:a16="http://schemas.microsoft.com/office/drawing/2014/main" id="{00000000-0008-0000-0400-00001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0</xdr:rowOff>
        </xdr:from>
        <xdr:to>
          <xdr:col>3</xdr:col>
          <xdr:colOff>1085850</xdr:colOff>
          <xdr:row>16</xdr:row>
          <xdr:rowOff>285750</xdr:rowOff>
        </xdr:to>
        <xdr:sp macro="" textlink="">
          <xdr:nvSpPr>
            <xdr:cNvPr id="15377" name="Check Box 17" hidden="1">
              <a:extLst>
                <a:ext uri="{63B3BB69-23CF-44E3-9099-C40C66FF867C}">
                  <a14:compatExt spid="_x0000_s15377"/>
                </a:ext>
                <a:ext uri="{FF2B5EF4-FFF2-40B4-BE49-F238E27FC236}">
                  <a16:creationId xmlns:a16="http://schemas.microsoft.com/office/drawing/2014/main" id="{00000000-0008-0000-0400-00001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16</xdr:row>
          <xdr:rowOff>0</xdr:rowOff>
        </xdr:from>
        <xdr:to>
          <xdr:col>4</xdr:col>
          <xdr:colOff>0</xdr:colOff>
          <xdr:row>16</xdr:row>
          <xdr:rowOff>285750</xdr:rowOff>
        </xdr:to>
        <xdr:sp macro="" textlink="">
          <xdr:nvSpPr>
            <xdr:cNvPr id="15378" name="Check Box 18" hidden="1">
              <a:extLst>
                <a:ext uri="{63B3BB69-23CF-44E3-9099-C40C66FF867C}">
                  <a14:compatExt spid="_x0000_s15378"/>
                </a:ext>
                <a:ext uri="{FF2B5EF4-FFF2-40B4-BE49-F238E27FC236}">
                  <a16:creationId xmlns:a16="http://schemas.microsoft.com/office/drawing/2014/main" id="{00000000-0008-0000-0400-00001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xdr:row>
          <xdr:rowOff>0</xdr:rowOff>
        </xdr:from>
        <xdr:to>
          <xdr:col>3</xdr:col>
          <xdr:colOff>1085850</xdr:colOff>
          <xdr:row>18</xdr:row>
          <xdr:rowOff>28575</xdr:rowOff>
        </xdr:to>
        <xdr:sp macro="" textlink="">
          <xdr:nvSpPr>
            <xdr:cNvPr id="15379" name="Check Box 19" hidden="1">
              <a:extLst>
                <a:ext uri="{63B3BB69-23CF-44E3-9099-C40C66FF867C}">
                  <a14:compatExt spid="_x0000_s15379"/>
                </a:ext>
                <a:ext uri="{FF2B5EF4-FFF2-40B4-BE49-F238E27FC236}">
                  <a16:creationId xmlns:a16="http://schemas.microsoft.com/office/drawing/2014/main" id="{00000000-0008-0000-0400-00001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17</xdr:row>
          <xdr:rowOff>0</xdr:rowOff>
        </xdr:from>
        <xdr:to>
          <xdr:col>4</xdr:col>
          <xdr:colOff>0</xdr:colOff>
          <xdr:row>18</xdr:row>
          <xdr:rowOff>28575</xdr:rowOff>
        </xdr:to>
        <xdr:sp macro="" textlink="">
          <xdr:nvSpPr>
            <xdr:cNvPr id="15380" name="Check Box 20" hidden="1">
              <a:extLst>
                <a:ext uri="{63B3BB69-23CF-44E3-9099-C40C66FF867C}">
                  <a14:compatExt spid="_x0000_s15380"/>
                </a:ext>
                <a:ext uri="{FF2B5EF4-FFF2-40B4-BE49-F238E27FC236}">
                  <a16:creationId xmlns:a16="http://schemas.microsoft.com/office/drawing/2014/main" id="{00000000-0008-0000-0400-00001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xdr:row>
          <xdr:rowOff>0</xdr:rowOff>
        </xdr:from>
        <xdr:to>
          <xdr:col>3</xdr:col>
          <xdr:colOff>1085850</xdr:colOff>
          <xdr:row>18</xdr:row>
          <xdr:rowOff>285750</xdr:rowOff>
        </xdr:to>
        <xdr:sp macro="" textlink="">
          <xdr:nvSpPr>
            <xdr:cNvPr id="15381" name="Check Box 21" hidden="1">
              <a:extLst>
                <a:ext uri="{63B3BB69-23CF-44E3-9099-C40C66FF867C}">
                  <a14:compatExt spid="_x0000_s15381"/>
                </a:ext>
                <a:ext uri="{FF2B5EF4-FFF2-40B4-BE49-F238E27FC236}">
                  <a16:creationId xmlns:a16="http://schemas.microsoft.com/office/drawing/2014/main" id="{00000000-0008-0000-0400-00001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18</xdr:row>
          <xdr:rowOff>0</xdr:rowOff>
        </xdr:from>
        <xdr:to>
          <xdr:col>4</xdr:col>
          <xdr:colOff>0</xdr:colOff>
          <xdr:row>18</xdr:row>
          <xdr:rowOff>285750</xdr:rowOff>
        </xdr:to>
        <xdr:sp macro="" textlink="">
          <xdr:nvSpPr>
            <xdr:cNvPr id="15382" name="Check Box 22" hidden="1">
              <a:extLst>
                <a:ext uri="{63B3BB69-23CF-44E3-9099-C40C66FF867C}">
                  <a14:compatExt spid="_x0000_s15382"/>
                </a:ext>
                <a:ext uri="{FF2B5EF4-FFF2-40B4-BE49-F238E27FC236}">
                  <a16:creationId xmlns:a16="http://schemas.microsoft.com/office/drawing/2014/main" id="{00000000-0008-0000-0400-00001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xdr:row>
          <xdr:rowOff>0</xdr:rowOff>
        </xdr:from>
        <xdr:to>
          <xdr:col>3</xdr:col>
          <xdr:colOff>1085850</xdr:colOff>
          <xdr:row>19</xdr:row>
          <xdr:rowOff>285750</xdr:rowOff>
        </xdr:to>
        <xdr:sp macro="" textlink="">
          <xdr:nvSpPr>
            <xdr:cNvPr id="15383" name="Check Box 23" hidden="1">
              <a:extLst>
                <a:ext uri="{63B3BB69-23CF-44E3-9099-C40C66FF867C}">
                  <a14:compatExt spid="_x0000_s15383"/>
                </a:ext>
                <a:ext uri="{FF2B5EF4-FFF2-40B4-BE49-F238E27FC236}">
                  <a16:creationId xmlns:a16="http://schemas.microsoft.com/office/drawing/2014/main" id="{00000000-0008-0000-0400-00001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19</xdr:row>
          <xdr:rowOff>0</xdr:rowOff>
        </xdr:from>
        <xdr:to>
          <xdr:col>4</xdr:col>
          <xdr:colOff>0</xdr:colOff>
          <xdr:row>19</xdr:row>
          <xdr:rowOff>285750</xdr:rowOff>
        </xdr:to>
        <xdr:sp macro="" textlink="">
          <xdr:nvSpPr>
            <xdr:cNvPr id="15384" name="Check Box 24" hidden="1">
              <a:extLst>
                <a:ext uri="{63B3BB69-23CF-44E3-9099-C40C66FF867C}">
                  <a14:compatExt spid="_x0000_s15384"/>
                </a:ext>
                <a:ext uri="{FF2B5EF4-FFF2-40B4-BE49-F238E27FC236}">
                  <a16:creationId xmlns:a16="http://schemas.microsoft.com/office/drawing/2014/main" id="{00000000-0008-0000-0400-00001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xdr:row>
          <xdr:rowOff>0</xdr:rowOff>
        </xdr:from>
        <xdr:to>
          <xdr:col>3</xdr:col>
          <xdr:colOff>1085850</xdr:colOff>
          <xdr:row>20</xdr:row>
          <xdr:rowOff>285750</xdr:rowOff>
        </xdr:to>
        <xdr:sp macro="" textlink="">
          <xdr:nvSpPr>
            <xdr:cNvPr id="15385" name="Check Box 25" hidden="1">
              <a:extLst>
                <a:ext uri="{63B3BB69-23CF-44E3-9099-C40C66FF867C}">
                  <a14:compatExt spid="_x0000_s15385"/>
                </a:ext>
                <a:ext uri="{FF2B5EF4-FFF2-40B4-BE49-F238E27FC236}">
                  <a16:creationId xmlns:a16="http://schemas.microsoft.com/office/drawing/2014/main" id="{00000000-0008-0000-0400-00001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20</xdr:row>
          <xdr:rowOff>0</xdr:rowOff>
        </xdr:from>
        <xdr:to>
          <xdr:col>4</xdr:col>
          <xdr:colOff>0</xdr:colOff>
          <xdr:row>20</xdr:row>
          <xdr:rowOff>285750</xdr:rowOff>
        </xdr:to>
        <xdr:sp macro="" textlink="">
          <xdr:nvSpPr>
            <xdr:cNvPr id="15386" name="Check Box 26" hidden="1">
              <a:extLst>
                <a:ext uri="{63B3BB69-23CF-44E3-9099-C40C66FF867C}">
                  <a14:compatExt spid="_x0000_s15386"/>
                </a:ext>
                <a:ext uri="{FF2B5EF4-FFF2-40B4-BE49-F238E27FC236}">
                  <a16:creationId xmlns:a16="http://schemas.microsoft.com/office/drawing/2014/main" id="{00000000-0008-0000-0400-00001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xdr:row>
          <xdr:rowOff>0</xdr:rowOff>
        </xdr:from>
        <xdr:to>
          <xdr:col>3</xdr:col>
          <xdr:colOff>1085850</xdr:colOff>
          <xdr:row>21</xdr:row>
          <xdr:rowOff>257175</xdr:rowOff>
        </xdr:to>
        <xdr:sp macro="" textlink="">
          <xdr:nvSpPr>
            <xdr:cNvPr id="15387" name="Check Box 27" hidden="1">
              <a:extLst>
                <a:ext uri="{63B3BB69-23CF-44E3-9099-C40C66FF867C}">
                  <a14:compatExt spid="_x0000_s15387"/>
                </a:ext>
                <a:ext uri="{FF2B5EF4-FFF2-40B4-BE49-F238E27FC236}">
                  <a16:creationId xmlns:a16="http://schemas.microsoft.com/office/drawing/2014/main" id="{00000000-0008-0000-0400-00001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21</xdr:row>
          <xdr:rowOff>0</xdr:rowOff>
        </xdr:from>
        <xdr:to>
          <xdr:col>4</xdr:col>
          <xdr:colOff>0</xdr:colOff>
          <xdr:row>21</xdr:row>
          <xdr:rowOff>257175</xdr:rowOff>
        </xdr:to>
        <xdr:sp macro="" textlink="">
          <xdr:nvSpPr>
            <xdr:cNvPr id="15388" name="Check Box 28" hidden="1">
              <a:extLst>
                <a:ext uri="{63B3BB69-23CF-44E3-9099-C40C66FF867C}">
                  <a14:compatExt spid="_x0000_s15388"/>
                </a:ext>
                <a:ext uri="{FF2B5EF4-FFF2-40B4-BE49-F238E27FC236}">
                  <a16:creationId xmlns:a16="http://schemas.microsoft.com/office/drawing/2014/main" id="{00000000-0008-0000-0400-00001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22</xdr:row>
          <xdr:rowOff>0</xdr:rowOff>
        </xdr:from>
        <xdr:to>
          <xdr:col>3</xdr:col>
          <xdr:colOff>1085850</xdr:colOff>
          <xdr:row>23</xdr:row>
          <xdr:rowOff>28575</xdr:rowOff>
        </xdr:to>
        <xdr:sp macro="" textlink="">
          <xdr:nvSpPr>
            <xdr:cNvPr id="15389" name="Check Box 29" hidden="1">
              <a:extLst>
                <a:ext uri="{63B3BB69-23CF-44E3-9099-C40C66FF867C}">
                  <a14:compatExt spid="_x0000_s15389"/>
                </a:ext>
                <a:ext uri="{FF2B5EF4-FFF2-40B4-BE49-F238E27FC236}">
                  <a16:creationId xmlns:a16="http://schemas.microsoft.com/office/drawing/2014/main" id="{00000000-0008-0000-0400-00001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22</xdr:row>
          <xdr:rowOff>0</xdr:rowOff>
        </xdr:from>
        <xdr:to>
          <xdr:col>4</xdr:col>
          <xdr:colOff>0</xdr:colOff>
          <xdr:row>23</xdr:row>
          <xdr:rowOff>28575</xdr:rowOff>
        </xdr:to>
        <xdr:sp macro="" textlink="">
          <xdr:nvSpPr>
            <xdr:cNvPr id="15390" name="Check Box 30" hidden="1">
              <a:extLst>
                <a:ext uri="{63B3BB69-23CF-44E3-9099-C40C66FF867C}">
                  <a14:compatExt spid="_x0000_s15390"/>
                </a:ext>
                <a:ext uri="{FF2B5EF4-FFF2-40B4-BE49-F238E27FC236}">
                  <a16:creationId xmlns:a16="http://schemas.microsoft.com/office/drawing/2014/main" id="{00000000-0008-0000-0400-00001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23</xdr:row>
          <xdr:rowOff>0</xdr:rowOff>
        </xdr:from>
        <xdr:to>
          <xdr:col>3</xdr:col>
          <xdr:colOff>1085850</xdr:colOff>
          <xdr:row>23</xdr:row>
          <xdr:rowOff>285750</xdr:rowOff>
        </xdr:to>
        <xdr:sp macro="" textlink="">
          <xdr:nvSpPr>
            <xdr:cNvPr id="15391" name="Check Box 31" hidden="1">
              <a:extLst>
                <a:ext uri="{63B3BB69-23CF-44E3-9099-C40C66FF867C}">
                  <a14:compatExt spid="_x0000_s15391"/>
                </a:ext>
                <a:ext uri="{FF2B5EF4-FFF2-40B4-BE49-F238E27FC236}">
                  <a16:creationId xmlns:a16="http://schemas.microsoft.com/office/drawing/2014/main" id="{00000000-0008-0000-0400-00001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23</xdr:row>
          <xdr:rowOff>0</xdr:rowOff>
        </xdr:from>
        <xdr:to>
          <xdr:col>4</xdr:col>
          <xdr:colOff>0</xdr:colOff>
          <xdr:row>23</xdr:row>
          <xdr:rowOff>285750</xdr:rowOff>
        </xdr:to>
        <xdr:sp macro="" textlink="">
          <xdr:nvSpPr>
            <xdr:cNvPr id="15392" name="Check Box 32" hidden="1">
              <a:extLst>
                <a:ext uri="{63B3BB69-23CF-44E3-9099-C40C66FF867C}">
                  <a14:compatExt spid="_x0000_s15392"/>
                </a:ext>
                <a:ext uri="{FF2B5EF4-FFF2-40B4-BE49-F238E27FC236}">
                  <a16:creationId xmlns:a16="http://schemas.microsoft.com/office/drawing/2014/main" id="{00000000-0008-0000-0400-00002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24</xdr:row>
          <xdr:rowOff>0</xdr:rowOff>
        </xdr:from>
        <xdr:to>
          <xdr:col>3</xdr:col>
          <xdr:colOff>1085850</xdr:colOff>
          <xdr:row>24</xdr:row>
          <xdr:rowOff>285750</xdr:rowOff>
        </xdr:to>
        <xdr:sp macro="" textlink="">
          <xdr:nvSpPr>
            <xdr:cNvPr id="15393" name="Check Box 33" hidden="1">
              <a:extLst>
                <a:ext uri="{63B3BB69-23CF-44E3-9099-C40C66FF867C}">
                  <a14:compatExt spid="_x0000_s15393"/>
                </a:ext>
                <a:ext uri="{FF2B5EF4-FFF2-40B4-BE49-F238E27FC236}">
                  <a16:creationId xmlns:a16="http://schemas.microsoft.com/office/drawing/2014/main" id="{00000000-0008-0000-0400-00002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24</xdr:row>
          <xdr:rowOff>0</xdr:rowOff>
        </xdr:from>
        <xdr:to>
          <xdr:col>4</xdr:col>
          <xdr:colOff>0</xdr:colOff>
          <xdr:row>24</xdr:row>
          <xdr:rowOff>285750</xdr:rowOff>
        </xdr:to>
        <xdr:sp macro="" textlink="">
          <xdr:nvSpPr>
            <xdr:cNvPr id="15394" name="Check Box 34" hidden="1">
              <a:extLst>
                <a:ext uri="{63B3BB69-23CF-44E3-9099-C40C66FF867C}">
                  <a14:compatExt spid="_x0000_s15394"/>
                </a:ext>
                <a:ext uri="{FF2B5EF4-FFF2-40B4-BE49-F238E27FC236}">
                  <a16:creationId xmlns:a16="http://schemas.microsoft.com/office/drawing/2014/main" id="{00000000-0008-0000-0400-00002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24</xdr:row>
          <xdr:rowOff>0</xdr:rowOff>
        </xdr:from>
        <xdr:to>
          <xdr:col>4</xdr:col>
          <xdr:colOff>971550</xdr:colOff>
          <xdr:row>24</xdr:row>
          <xdr:rowOff>285750</xdr:rowOff>
        </xdr:to>
        <xdr:sp macro="" textlink="">
          <xdr:nvSpPr>
            <xdr:cNvPr id="15395" name="Check Box 35" hidden="1">
              <a:extLst>
                <a:ext uri="{63B3BB69-23CF-44E3-9099-C40C66FF867C}">
                  <a14:compatExt spid="_x0000_s15395"/>
                </a:ext>
                <a:ext uri="{FF2B5EF4-FFF2-40B4-BE49-F238E27FC236}">
                  <a16:creationId xmlns:a16="http://schemas.microsoft.com/office/drawing/2014/main" id="{00000000-0008-0000-0400-00002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24</xdr:row>
          <xdr:rowOff>0</xdr:rowOff>
        </xdr:from>
        <xdr:to>
          <xdr:col>5</xdr:col>
          <xdr:colOff>0</xdr:colOff>
          <xdr:row>24</xdr:row>
          <xdr:rowOff>285750</xdr:rowOff>
        </xdr:to>
        <xdr:sp macro="" textlink="">
          <xdr:nvSpPr>
            <xdr:cNvPr id="15396" name="Check Box 36" hidden="1">
              <a:extLst>
                <a:ext uri="{63B3BB69-23CF-44E3-9099-C40C66FF867C}">
                  <a14:compatExt spid="_x0000_s15396"/>
                </a:ext>
                <a:ext uri="{FF2B5EF4-FFF2-40B4-BE49-F238E27FC236}">
                  <a16:creationId xmlns:a16="http://schemas.microsoft.com/office/drawing/2014/main" id="{00000000-0008-0000-0400-00002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23</xdr:row>
          <xdr:rowOff>0</xdr:rowOff>
        </xdr:from>
        <xdr:to>
          <xdr:col>4</xdr:col>
          <xdr:colOff>971550</xdr:colOff>
          <xdr:row>23</xdr:row>
          <xdr:rowOff>285750</xdr:rowOff>
        </xdr:to>
        <xdr:sp macro="" textlink="">
          <xdr:nvSpPr>
            <xdr:cNvPr id="15397" name="Check Box 37" hidden="1">
              <a:extLst>
                <a:ext uri="{63B3BB69-23CF-44E3-9099-C40C66FF867C}">
                  <a14:compatExt spid="_x0000_s15397"/>
                </a:ext>
                <a:ext uri="{FF2B5EF4-FFF2-40B4-BE49-F238E27FC236}">
                  <a16:creationId xmlns:a16="http://schemas.microsoft.com/office/drawing/2014/main" id="{00000000-0008-0000-0400-00002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23</xdr:row>
          <xdr:rowOff>0</xdr:rowOff>
        </xdr:from>
        <xdr:to>
          <xdr:col>5</xdr:col>
          <xdr:colOff>0</xdr:colOff>
          <xdr:row>23</xdr:row>
          <xdr:rowOff>285750</xdr:rowOff>
        </xdr:to>
        <xdr:sp macro="" textlink="">
          <xdr:nvSpPr>
            <xdr:cNvPr id="15398" name="Check Box 38" hidden="1">
              <a:extLst>
                <a:ext uri="{63B3BB69-23CF-44E3-9099-C40C66FF867C}">
                  <a14:compatExt spid="_x0000_s15398"/>
                </a:ext>
                <a:ext uri="{FF2B5EF4-FFF2-40B4-BE49-F238E27FC236}">
                  <a16:creationId xmlns:a16="http://schemas.microsoft.com/office/drawing/2014/main" id="{00000000-0008-0000-0400-00002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22</xdr:row>
          <xdr:rowOff>0</xdr:rowOff>
        </xdr:from>
        <xdr:to>
          <xdr:col>4</xdr:col>
          <xdr:colOff>971550</xdr:colOff>
          <xdr:row>23</xdr:row>
          <xdr:rowOff>28575</xdr:rowOff>
        </xdr:to>
        <xdr:sp macro="" textlink="">
          <xdr:nvSpPr>
            <xdr:cNvPr id="15399" name="Check Box 39" hidden="1">
              <a:extLst>
                <a:ext uri="{63B3BB69-23CF-44E3-9099-C40C66FF867C}">
                  <a14:compatExt spid="_x0000_s15399"/>
                </a:ext>
                <a:ext uri="{FF2B5EF4-FFF2-40B4-BE49-F238E27FC236}">
                  <a16:creationId xmlns:a16="http://schemas.microsoft.com/office/drawing/2014/main" id="{00000000-0008-0000-0400-00002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22</xdr:row>
          <xdr:rowOff>0</xdr:rowOff>
        </xdr:from>
        <xdr:to>
          <xdr:col>5</xdr:col>
          <xdr:colOff>0</xdr:colOff>
          <xdr:row>23</xdr:row>
          <xdr:rowOff>28575</xdr:rowOff>
        </xdr:to>
        <xdr:sp macro="" textlink="">
          <xdr:nvSpPr>
            <xdr:cNvPr id="15400" name="Check Box 40" hidden="1">
              <a:extLst>
                <a:ext uri="{63B3BB69-23CF-44E3-9099-C40C66FF867C}">
                  <a14:compatExt spid="_x0000_s15400"/>
                </a:ext>
                <a:ext uri="{FF2B5EF4-FFF2-40B4-BE49-F238E27FC236}">
                  <a16:creationId xmlns:a16="http://schemas.microsoft.com/office/drawing/2014/main" id="{00000000-0008-0000-0400-00002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21</xdr:row>
          <xdr:rowOff>0</xdr:rowOff>
        </xdr:from>
        <xdr:to>
          <xdr:col>4</xdr:col>
          <xdr:colOff>971550</xdr:colOff>
          <xdr:row>21</xdr:row>
          <xdr:rowOff>257175</xdr:rowOff>
        </xdr:to>
        <xdr:sp macro="" textlink="">
          <xdr:nvSpPr>
            <xdr:cNvPr id="15401" name="Check Box 41" hidden="1">
              <a:extLst>
                <a:ext uri="{63B3BB69-23CF-44E3-9099-C40C66FF867C}">
                  <a14:compatExt spid="_x0000_s15401"/>
                </a:ext>
                <a:ext uri="{FF2B5EF4-FFF2-40B4-BE49-F238E27FC236}">
                  <a16:creationId xmlns:a16="http://schemas.microsoft.com/office/drawing/2014/main" id="{00000000-0008-0000-0400-00002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21</xdr:row>
          <xdr:rowOff>0</xdr:rowOff>
        </xdr:from>
        <xdr:to>
          <xdr:col>5</xdr:col>
          <xdr:colOff>0</xdr:colOff>
          <xdr:row>21</xdr:row>
          <xdr:rowOff>257175</xdr:rowOff>
        </xdr:to>
        <xdr:sp macro="" textlink="">
          <xdr:nvSpPr>
            <xdr:cNvPr id="15402" name="Check Box 42" hidden="1">
              <a:extLst>
                <a:ext uri="{63B3BB69-23CF-44E3-9099-C40C66FF867C}">
                  <a14:compatExt spid="_x0000_s15402"/>
                </a:ext>
                <a:ext uri="{FF2B5EF4-FFF2-40B4-BE49-F238E27FC236}">
                  <a16:creationId xmlns:a16="http://schemas.microsoft.com/office/drawing/2014/main" id="{00000000-0008-0000-0400-00002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20</xdr:row>
          <xdr:rowOff>0</xdr:rowOff>
        </xdr:from>
        <xdr:to>
          <xdr:col>4</xdr:col>
          <xdr:colOff>971550</xdr:colOff>
          <xdr:row>20</xdr:row>
          <xdr:rowOff>285750</xdr:rowOff>
        </xdr:to>
        <xdr:sp macro="" textlink="">
          <xdr:nvSpPr>
            <xdr:cNvPr id="15403" name="Check Box 43" hidden="1">
              <a:extLst>
                <a:ext uri="{63B3BB69-23CF-44E3-9099-C40C66FF867C}">
                  <a14:compatExt spid="_x0000_s15403"/>
                </a:ext>
                <a:ext uri="{FF2B5EF4-FFF2-40B4-BE49-F238E27FC236}">
                  <a16:creationId xmlns:a16="http://schemas.microsoft.com/office/drawing/2014/main" id="{00000000-0008-0000-0400-00002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20</xdr:row>
          <xdr:rowOff>0</xdr:rowOff>
        </xdr:from>
        <xdr:to>
          <xdr:col>5</xdr:col>
          <xdr:colOff>0</xdr:colOff>
          <xdr:row>20</xdr:row>
          <xdr:rowOff>285750</xdr:rowOff>
        </xdr:to>
        <xdr:sp macro="" textlink="">
          <xdr:nvSpPr>
            <xdr:cNvPr id="15404" name="Check Box 44" hidden="1">
              <a:extLst>
                <a:ext uri="{63B3BB69-23CF-44E3-9099-C40C66FF867C}">
                  <a14:compatExt spid="_x0000_s15404"/>
                </a:ext>
                <a:ext uri="{FF2B5EF4-FFF2-40B4-BE49-F238E27FC236}">
                  <a16:creationId xmlns:a16="http://schemas.microsoft.com/office/drawing/2014/main" id="{00000000-0008-0000-0400-00002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0</xdr:rowOff>
        </xdr:from>
        <xdr:to>
          <xdr:col>4</xdr:col>
          <xdr:colOff>971550</xdr:colOff>
          <xdr:row>19</xdr:row>
          <xdr:rowOff>285750</xdr:rowOff>
        </xdr:to>
        <xdr:sp macro="" textlink="">
          <xdr:nvSpPr>
            <xdr:cNvPr id="15405" name="Check Box 45" hidden="1">
              <a:extLst>
                <a:ext uri="{63B3BB69-23CF-44E3-9099-C40C66FF867C}">
                  <a14:compatExt spid="_x0000_s15405"/>
                </a:ext>
                <a:ext uri="{FF2B5EF4-FFF2-40B4-BE49-F238E27FC236}">
                  <a16:creationId xmlns:a16="http://schemas.microsoft.com/office/drawing/2014/main" id="{00000000-0008-0000-0400-00002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19</xdr:row>
          <xdr:rowOff>0</xdr:rowOff>
        </xdr:from>
        <xdr:to>
          <xdr:col>5</xdr:col>
          <xdr:colOff>0</xdr:colOff>
          <xdr:row>19</xdr:row>
          <xdr:rowOff>285750</xdr:rowOff>
        </xdr:to>
        <xdr:sp macro="" textlink="">
          <xdr:nvSpPr>
            <xdr:cNvPr id="15406" name="Check Box 46" hidden="1">
              <a:extLst>
                <a:ext uri="{63B3BB69-23CF-44E3-9099-C40C66FF867C}">
                  <a14:compatExt spid="_x0000_s15406"/>
                </a:ext>
                <a:ext uri="{FF2B5EF4-FFF2-40B4-BE49-F238E27FC236}">
                  <a16:creationId xmlns:a16="http://schemas.microsoft.com/office/drawing/2014/main" id="{00000000-0008-0000-0400-00002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xdr:row>
          <xdr:rowOff>0</xdr:rowOff>
        </xdr:from>
        <xdr:to>
          <xdr:col>4</xdr:col>
          <xdr:colOff>971550</xdr:colOff>
          <xdr:row>18</xdr:row>
          <xdr:rowOff>285750</xdr:rowOff>
        </xdr:to>
        <xdr:sp macro="" textlink="">
          <xdr:nvSpPr>
            <xdr:cNvPr id="15407" name="Check Box 47" hidden="1">
              <a:extLst>
                <a:ext uri="{63B3BB69-23CF-44E3-9099-C40C66FF867C}">
                  <a14:compatExt spid="_x0000_s15407"/>
                </a:ext>
                <a:ext uri="{FF2B5EF4-FFF2-40B4-BE49-F238E27FC236}">
                  <a16:creationId xmlns:a16="http://schemas.microsoft.com/office/drawing/2014/main" id="{00000000-0008-0000-0400-00002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18</xdr:row>
          <xdr:rowOff>0</xdr:rowOff>
        </xdr:from>
        <xdr:to>
          <xdr:col>5</xdr:col>
          <xdr:colOff>0</xdr:colOff>
          <xdr:row>18</xdr:row>
          <xdr:rowOff>285750</xdr:rowOff>
        </xdr:to>
        <xdr:sp macro="" textlink="">
          <xdr:nvSpPr>
            <xdr:cNvPr id="15408" name="Check Box 48" hidden="1">
              <a:extLst>
                <a:ext uri="{63B3BB69-23CF-44E3-9099-C40C66FF867C}">
                  <a14:compatExt spid="_x0000_s15408"/>
                </a:ext>
                <a:ext uri="{FF2B5EF4-FFF2-40B4-BE49-F238E27FC236}">
                  <a16:creationId xmlns:a16="http://schemas.microsoft.com/office/drawing/2014/main" id="{00000000-0008-0000-0400-00003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0</xdr:rowOff>
        </xdr:from>
        <xdr:to>
          <xdr:col>4</xdr:col>
          <xdr:colOff>971550</xdr:colOff>
          <xdr:row>18</xdr:row>
          <xdr:rowOff>28575</xdr:rowOff>
        </xdr:to>
        <xdr:sp macro="" textlink="">
          <xdr:nvSpPr>
            <xdr:cNvPr id="15409" name="Check Box 49" hidden="1">
              <a:extLst>
                <a:ext uri="{63B3BB69-23CF-44E3-9099-C40C66FF867C}">
                  <a14:compatExt spid="_x0000_s15409"/>
                </a:ext>
                <a:ext uri="{FF2B5EF4-FFF2-40B4-BE49-F238E27FC236}">
                  <a16:creationId xmlns:a16="http://schemas.microsoft.com/office/drawing/2014/main" id="{00000000-0008-0000-0400-00003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17</xdr:row>
          <xdr:rowOff>0</xdr:rowOff>
        </xdr:from>
        <xdr:to>
          <xdr:col>5</xdr:col>
          <xdr:colOff>0</xdr:colOff>
          <xdr:row>18</xdr:row>
          <xdr:rowOff>28575</xdr:rowOff>
        </xdr:to>
        <xdr:sp macro="" textlink="">
          <xdr:nvSpPr>
            <xdr:cNvPr id="15410" name="Check Box 50" hidden="1">
              <a:extLst>
                <a:ext uri="{63B3BB69-23CF-44E3-9099-C40C66FF867C}">
                  <a14:compatExt spid="_x0000_s15410"/>
                </a:ext>
                <a:ext uri="{FF2B5EF4-FFF2-40B4-BE49-F238E27FC236}">
                  <a16:creationId xmlns:a16="http://schemas.microsoft.com/office/drawing/2014/main" id="{00000000-0008-0000-0400-00003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xdr:row>
          <xdr:rowOff>0</xdr:rowOff>
        </xdr:from>
        <xdr:to>
          <xdr:col>4</xdr:col>
          <xdr:colOff>971550</xdr:colOff>
          <xdr:row>16</xdr:row>
          <xdr:rowOff>285750</xdr:rowOff>
        </xdr:to>
        <xdr:sp macro="" textlink="">
          <xdr:nvSpPr>
            <xdr:cNvPr id="15411" name="Check Box 51" hidden="1">
              <a:extLst>
                <a:ext uri="{63B3BB69-23CF-44E3-9099-C40C66FF867C}">
                  <a14:compatExt spid="_x0000_s15411"/>
                </a:ext>
                <a:ext uri="{FF2B5EF4-FFF2-40B4-BE49-F238E27FC236}">
                  <a16:creationId xmlns:a16="http://schemas.microsoft.com/office/drawing/2014/main" id="{00000000-0008-0000-0400-00003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16</xdr:row>
          <xdr:rowOff>0</xdr:rowOff>
        </xdr:from>
        <xdr:to>
          <xdr:col>5</xdr:col>
          <xdr:colOff>0</xdr:colOff>
          <xdr:row>16</xdr:row>
          <xdr:rowOff>285750</xdr:rowOff>
        </xdr:to>
        <xdr:sp macro="" textlink="">
          <xdr:nvSpPr>
            <xdr:cNvPr id="15412" name="Check Box 52" hidden="1">
              <a:extLst>
                <a:ext uri="{63B3BB69-23CF-44E3-9099-C40C66FF867C}">
                  <a14:compatExt spid="_x0000_s15412"/>
                </a:ext>
                <a:ext uri="{FF2B5EF4-FFF2-40B4-BE49-F238E27FC236}">
                  <a16:creationId xmlns:a16="http://schemas.microsoft.com/office/drawing/2014/main" id="{00000000-0008-0000-0400-00003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xdr:row>
          <xdr:rowOff>0</xdr:rowOff>
        </xdr:from>
        <xdr:to>
          <xdr:col>4</xdr:col>
          <xdr:colOff>971550</xdr:colOff>
          <xdr:row>15</xdr:row>
          <xdr:rowOff>285750</xdr:rowOff>
        </xdr:to>
        <xdr:sp macro="" textlink="">
          <xdr:nvSpPr>
            <xdr:cNvPr id="15413" name="Check Box 53" hidden="1">
              <a:extLst>
                <a:ext uri="{63B3BB69-23CF-44E3-9099-C40C66FF867C}">
                  <a14:compatExt spid="_x0000_s15413"/>
                </a:ext>
                <a:ext uri="{FF2B5EF4-FFF2-40B4-BE49-F238E27FC236}">
                  <a16:creationId xmlns:a16="http://schemas.microsoft.com/office/drawing/2014/main" id="{00000000-0008-0000-0400-00003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15</xdr:row>
          <xdr:rowOff>0</xdr:rowOff>
        </xdr:from>
        <xdr:to>
          <xdr:col>5</xdr:col>
          <xdr:colOff>0</xdr:colOff>
          <xdr:row>15</xdr:row>
          <xdr:rowOff>285750</xdr:rowOff>
        </xdr:to>
        <xdr:sp macro="" textlink="">
          <xdr:nvSpPr>
            <xdr:cNvPr id="15414" name="Check Box 54" hidden="1">
              <a:extLst>
                <a:ext uri="{63B3BB69-23CF-44E3-9099-C40C66FF867C}">
                  <a14:compatExt spid="_x0000_s15414"/>
                </a:ext>
                <a:ext uri="{FF2B5EF4-FFF2-40B4-BE49-F238E27FC236}">
                  <a16:creationId xmlns:a16="http://schemas.microsoft.com/office/drawing/2014/main" id="{00000000-0008-0000-0400-00003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xdr:row>
          <xdr:rowOff>0</xdr:rowOff>
        </xdr:from>
        <xdr:to>
          <xdr:col>4</xdr:col>
          <xdr:colOff>971550</xdr:colOff>
          <xdr:row>15</xdr:row>
          <xdr:rowOff>0</xdr:rowOff>
        </xdr:to>
        <xdr:sp macro="" textlink="">
          <xdr:nvSpPr>
            <xdr:cNvPr id="15415" name="Check Box 55" hidden="1">
              <a:extLst>
                <a:ext uri="{63B3BB69-23CF-44E3-9099-C40C66FF867C}">
                  <a14:compatExt spid="_x0000_s15415"/>
                </a:ext>
                <a:ext uri="{FF2B5EF4-FFF2-40B4-BE49-F238E27FC236}">
                  <a16:creationId xmlns:a16="http://schemas.microsoft.com/office/drawing/2014/main" id="{00000000-0008-0000-0400-00003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14</xdr:row>
          <xdr:rowOff>0</xdr:rowOff>
        </xdr:from>
        <xdr:to>
          <xdr:col>5</xdr:col>
          <xdr:colOff>0</xdr:colOff>
          <xdr:row>15</xdr:row>
          <xdr:rowOff>0</xdr:rowOff>
        </xdr:to>
        <xdr:sp macro="" textlink="">
          <xdr:nvSpPr>
            <xdr:cNvPr id="15416" name="Check Box 56" hidden="1">
              <a:extLst>
                <a:ext uri="{63B3BB69-23CF-44E3-9099-C40C66FF867C}">
                  <a14:compatExt spid="_x0000_s15416"/>
                </a:ext>
                <a:ext uri="{FF2B5EF4-FFF2-40B4-BE49-F238E27FC236}">
                  <a16:creationId xmlns:a16="http://schemas.microsoft.com/office/drawing/2014/main" id="{00000000-0008-0000-0400-00003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12</xdr:row>
          <xdr:rowOff>0</xdr:rowOff>
        </xdr:from>
        <xdr:to>
          <xdr:col>4</xdr:col>
          <xdr:colOff>971550</xdr:colOff>
          <xdr:row>13</xdr:row>
          <xdr:rowOff>28575</xdr:rowOff>
        </xdr:to>
        <xdr:sp macro="" textlink="">
          <xdr:nvSpPr>
            <xdr:cNvPr id="15417" name="Check Box 57" hidden="1">
              <a:extLst>
                <a:ext uri="{63B3BB69-23CF-44E3-9099-C40C66FF867C}">
                  <a14:compatExt spid="_x0000_s15417"/>
                </a:ext>
                <a:ext uri="{FF2B5EF4-FFF2-40B4-BE49-F238E27FC236}">
                  <a16:creationId xmlns:a16="http://schemas.microsoft.com/office/drawing/2014/main" id="{00000000-0008-0000-0400-00003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12</xdr:row>
          <xdr:rowOff>0</xdr:rowOff>
        </xdr:from>
        <xdr:to>
          <xdr:col>5</xdr:col>
          <xdr:colOff>0</xdr:colOff>
          <xdr:row>13</xdr:row>
          <xdr:rowOff>28575</xdr:rowOff>
        </xdr:to>
        <xdr:sp macro="" textlink="">
          <xdr:nvSpPr>
            <xdr:cNvPr id="15418" name="Check Box 58" hidden="1">
              <a:extLst>
                <a:ext uri="{63B3BB69-23CF-44E3-9099-C40C66FF867C}">
                  <a14:compatExt spid="_x0000_s15418"/>
                </a:ext>
                <a:ext uri="{FF2B5EF4-FFF2-40B4-BE49-F238E27FC236}">
                  <a16:creationId xmlns:a16="http://schemas.microsoft.com/office/drawing/2014/main" id="{00000000-0008-0000-0400-00003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xdr:row>
          <xdr:rowOff>0</xdr:rowOff>
        </xdr:from>
        <xdr:to>
          <xdr:col>4</xdr:col>
          <xdr:colOff>971550</xdr:colOff>
          <xdr:row>13</xdr:row>
          <xdr:rowOff>285750</xdr:rowOff>
        </xdr:to>
        <xdr:sp macro="" textlink="">
          <xdr:nvSpPr>
            <xdr:cNvPr id="15419" name="Check Box 59" hidden="1">
              <a:extLst>
                <a:ext uri="{63B3BB69-23CF-44E3-9099-C40C66FF867C}">
                  <a14:compatExt spid="_x0000_s15419"/>
                </a:ext>
                <a:ext uri="{FF2B5EF4-FFF2-40B4-BE49-F238E27FC236}">
                  <a16:creationId xmlns:a16="http://schemas.microsoft.com/office/drawing/2014/main" id="{00000000-0008-0000-0400-00003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13</xdr:row>
          <xdr:rowOff>0</xdr:rowOff>
        </xdr:from>
        <xdr:to>
          <xdr:col>5</xdr:col>
          <xdr:colOff>0</xdr:colOff>
          <xdr:row>13</xdr:row>
          <xdr:rowOff>285750</xdr:rowOff>
        </xdr:to>
        <xdr:sp macro="" textlink="">
          <xdr:nvSpPr>
            <xdr:cNvPr id="15420" name="Check Box 60" hidden="1">
              <a:extLst>
                <a:ext uri="{63B3BB69-23CF-44E3-9099-C40C66FF867C}">
                  <a14:compatExt spid="_x0000_s15420"/>
                </a:ext>
                <a:ext uri="{FF2B5EF4-FFF2-40B4-BE49-F238E27FC236}">
                  <a16:creationId xmlns:a16="http://schemas.microsoft.com/office/drawing/2014/main" id="{00000000-0008-0000-0400-00003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xdr:row>
          <xdr:rowOff>0</xdr:rowOff>
        </xdr:from>
        <xdr:to>
          <xdr:col>3</xdr:col>
          <xdr:colOff>1085850</xdr:colOff>
          <xdr:row>11</xdr:row>
          <xdr:rowOff>28575</xdr:rowOff>
        </xdr:to>
        <xdr:sp macro="" textlink="">
          <xdr:nvSpPr>
            <xdr:cNvPr id="15421" name="Check Box 61" hidden="1">
              <a:extLst>
                <a:ext uri="{63B3BB69-23CF-44E3-9099-C40C66FF867C}">
                  <a14:compatExt spid="_x0000_s15421"/>
                </a:ext>
                <a:ext uri="{FF2B5EF4-FFF2-40B4-BE49-F238E27FC236}">
                  <a16:creationId xmlns:a16="http://schemas.microsoft.com/office/drawing/2014/main" id="{00000000-0008-0000-0400-00003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10</xdr:row>
          <xdr:rowOff>0</xdr:rowOff>
        </xdr:from>
        <xdr:to>
          <xdr:col>4</xdr:col>
          <xdr:colOff>0</xdr:colOff>
          <xdr:row>11</xdr:row>
          <xdr:rowOff>28575</xdr:rowOff>
        </xdr:to>
        <xdr:sp macro="" textlink="">
          <xdr:nvSpPr>
            <xdr:cNvPr id="15422" name="Check Box 62" hidden="1">
              <a:extLst>
                <a:ext uri="{63B3BB69-23CF-44E3-9099-C40C66FF867C}">
                  <a14:compatExt spid="_x0000_s15422"/>
                </a:ext>
                <a:ext uri="{FF2B5EF4-FFF2-40B4-BE49-F238E27FC236}">
                  <a16:creationId xmlns:a16="http://schemas.microsoft.com/office/drawing/2014/main" id="{00000000-0008-0000-0400-00003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36</xdr:row>
          <xdr:rowOff>0</xdr:rowOff>
        </xdr:from>
        <xdr:to>
          <xdr:col>4</xdr:col>
          <xdr:colOff>971550</xdr:colOff>
          <xdr:row>37</xdr:row>
          <xdr:rowOff>0</xdr:rowOff>
        </xdr:to>
        <xdr:sp macro="" textlink="">
          <xdr:nvSpPr>
            <xdr:cNvPr id="15423" name="Check Box 63" hidden="1">
              <a:extLst>
                <a:ext uri="{63B3BB69-23CF-44E3-9099-C40C66FF867C}">
                  <a14:compatExt spid="_x0000_s15423"/>
                </a:ext>
                <a:ext uri="{FF2B5EF4-FFF2-40B4-BE49-F238E27FC236}">
                  <a16:creationId xmlns:a16="http://schemas.microsoft.com/office/drawing/2014/main" id="{00000000-0008-0000-0400-00003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36</xdr:row>
          <xdr:rowOff>0</xdr:rowOff>
        </xdr:from>
        <xdr:to>
          <xdr:col>5</xdr:col>
          <xdr:colOff>0</xdr:colOff>
          <xdr:row>37</xdr:row>
          <xdr:rowOff>0</xdr:rowOff>
        </xdr:to>
        <xdr:sp macro="" textlink="">
          <xdr:nvSpPr>
            <xdr:cNvPr id="15424" name="Check Box 64" hidden="1">
              <a:extLst>
                <a:ext uri="{63B3BB69-23CF-44E3-9099-C40C66FF867C}">
                  <a14:compatExt spid="_x0000_s15424"/>
                </a:ext>
                <a:ext uri="{FF2B5EF4-FFF2-40B4-BE49-F238E27FC236}">
                  <a16:creationId xmlns:a16="http://schemas.microsoft.com/office/drawing/2014/main" id="{00000000-0008-0000-0400-00004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590550</xdr:colOff>
          <xdr:row>51</xdr:row>
          <xdr:rowOff>0</xdr:rowOff>
        </xdr:to>
        <xdr:sp macro="" textlink="">
          <xdr:nvSpPr>
            <xdr:cNvPr id="15425" name="Check Box 65" hidden="1">
              <a:extLst>
                <a:ext uri="{63B3BB69-23CF-44E3-9099-C40C66FF867C}">
                  <a14:compatExt spid="_x0000_s15425"/>
                </a:ext>
                <a:ext uri="{FF2B5EF4-FFF2-40B4-BE49-F238E27FC236}">
                  <a16:creationId xmlns:a16="http://schemas.microsoft.com/office/drawing/2014/main" id="{00000000-0008-0000-0400-00004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628650</xdr:colOff>
          <xdr:row>50</xdr:row>
          <xdr:rowOff>161925</xdr:rowOff>
        </xdr:from>
        <xdr:to>
          <xdr:col>4</xdr:col>
          <xdr:colOff>1181100</xdr:colOff>
          <xdr:row>51</xdr:row>
          <xdr:rowOff>0</xdr:rowOff>
        </xdr:to>
        <xdr:sp macro="" textlink="">
          <xdr:nvSpPr>
            <xdr:cNvPr id="15426" name="Check Box 66" hidden="1">
              <a:extLst>
                <a:ext uri="{63B3BB69-23CF-44E3-9099-C40C66FF867C}">
                  <a14:compatExt spid="_x0000_s15426"/>
                </a:ext>
                <a:ext uri="{FF2B5EF4-FFF2-40B4-BE49-F238E27FC236}">
                  <a16:creationId xmlns:a16="http://schemas.microsoft.com/office/drawing/2014/main" id="{00000000-0008-0000-0400-00004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1171575</xdr:colOff>
          <xdr:row>50</xdr:row>
          <xdr:rowOff>161925</xdr:rowOff>
        </xdr:from>
        <xdr:to>
          <xdr:col>5</xdr:col>
          <xdr:colOff>0</xdr:colOff>
          <xdr:row>51</xdr:row>
          <xdr:rowOff>0</xdr:rowOff>
        </xdr:to>
        <xdr:sp macro="" textlink="">
          <xdr:nvSpPr>
            <xdr:cNvPr id="15427" name="Check Box 67" hidden="1">
              <a:extLst>
                <a:ext uri="{63B3BB69-23CF-44E3-9099-C40C66FF867C}">
                  <a14:compatExt spid="_x0000_s15427"/>
                </a:ext>
                <a:ext uri="{FF2B5EF4-FFF2-40B4-BE49-F238E27FC236}">
                  <a16:creationId xmlns:a16="http://schemas.microsoft.com/office/drawing/2014/main" id="{00000000-0008-0000-0400-00004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64</xdr:row>
          <xdr:rowOff>0</xdr:rowOff>
        </xdr:from>
        <xdr:to>
          <xdr:col>4</xdr:col>
          <xdr:colOff>171450</xdr:colOff>
          <xdr:row>65</xdr:row>
          <xdr:rowOff>0</xdr:rowOff>
        </xdr:to>
        <xdr:sp macro="" textlink="">
          <xdr:nvSpPr>
            <xdr:cNvPr id="15428" name="Check Box 68" hidden="1">
              <a:extLst>
                <a:ext uri="{63B3BB69-23CF-44E3-9099-C40C66FF867C}">
                  <a14:compatExt spid="_x0000_s15428"/>
                </a:ext>
                <a:ext uri="{FF2B5EF4-FFF2-40B4-BE49-F238E27FC236}">
                  <a16:creationId xmlns:a16="http://schemas.microsoft.com/office/drawing/2014/main" id="{00000000-0008-0000-0400-00004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180975</xdr:colOff>
          <xdr:row>64</xdr:row>
          <xdr:rowOff>0</xdr:rowOff>
        </xdr:from>
        <xdr:to>
          <xdr:col>4</xdr:col>
          <xdr:colOff>361950</xdr:colOff>
          <xdr:row>65</xdr:row>
          <xdr:rowOff>0</xdr:rowOff>
        </xdr:to>
        <xdr:sp macro="" textlink="">
          <xdr:nvSpPr>
            <xdr:cNvPr id="15429" name="Check Box 69" hidden="1">
              <a:extLst>
                <a:ext uri="{63B3BB69-23CF-44E3-9099-C40C66FF867C}">
                  <a14:compatExt spid="_x0000_s15429"/>
                </a:ext>
                <a:ext uri="{FF2B5EF4-FFF2-40B4-BE49-F238E27FC236}">
                  <a16:creationId xmlns:a16="http://schemas.microsoft.com/office/drawing/2014/main" id="{00000000-0008-0000-0400-00004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342900</xdr:colOff>
          <xdr:row>64</xdr:row>
          <xdr:rowOff>0</xdr:rowOff>
        </xdr:from>
        <xdr:to>
          <xdr:col>4</xdr:col>
          <xdr:colOff>609600</xdr:colOff>
          <xdr:row>65</xdr:row>
          <xdr:rowOff>0</xdr:rowOff>
        </xdr:to>
        <xdr:sp macro="" textlink="">
          <xdr:nvSpPr>
            <xdr:cNvPr id="15430" name="Check Box 70" hidden="1">
              <a:extLst>
                <a:ext uri="{63B3BB69-23CF-44E3-9099-C40C66FF867C}">
                  <a14:compatExt spid="_x0000_s15430"/>
                </a:ext>
                <a:ext uri="{FF2B5EF4-FFF2-40B4-BE49-F238E27FC236}">
                  <a16:creationId xmlns:a16="http://schemas.microsoft.com/office/drawing/2014/main" id="{00000000-0008-0000-0400-00004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2</xdr:col>
      <xdr:colOff>2759096</xdr:colOff>
      <xdr:row>7</xdr:row>
      <xdr:rowOff>313284</xdr:rowOff>
    </xdr:from>
    <xdr:to>
      <xdr:col>3</xdr:col>
      <xdr:colOff>4651</xdr:colOff>
      <xdr:row>7</xdr:row>
      <xdr:rowOff>313644</xdr:rowOff>
    </xdr:to>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1"/>
        <a:stretch>
          <a:fillRect/>
        </a:stretch>
      </xdr:blipFill>
      <xdr:spPr>
        <a:xfrm>
          <a:off x="3001320" y="1644840"/>
          <a:ext cx="18000" cy="180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4</xdr:col>
          <xdr:colOff>0</xdr:colOff>
          <xdr:row>40</xdr:row>
          <xdr:rowOff>0</xdr:rowOff>
        </xdr:from>
        <xdr:to>
          <xdr:col>4</xdr:col>
          <xdr:colOff>561975</xdr:colOff>
          <xdr:row>41</xdr:row>
          <xdr:rowOff>0</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5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600075</xdr:colOff>
          <xdr:row>40</xdr:row>
          <xdr:rowOff>0</xdr:rowOff>
        </xdr:from>
        <xdr:to>
          <xdr:col>4</xdr:col>
          <xdr:colOff>1162050</xdr:colOff>
          <xdr:row>41</xdr:row>
          <xdr:rowOff>0</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5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1152525</xdr:colOff>
          <xdr:row>40</xdr:row>
          <xdr:rowOff>0</xdr:rowOff>
        </xdr:from>
        <xdr:to>
          <xdr:col>5</xdr:col>
          <xdr:colOff>476250</xdr:colOff>
          <xdr:row>41</xdr:row>
          <xdr:rowOff>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5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5</xdr:row>
      <xdr:rowOff>318953</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muham\Desktop\AF%20Audited%20Statements\Submission%20to%20AF%2015Oct2025\AF03%20069NINRS%20Uttarakhand\AF03%20069NINRS_PPR%20IV%20Rev1.xlsx" TargetMode="External"/><Relationship Id="rId1" Type="http://schemas.openxmlformats.org/officeDocument/2006/relationships/externalLinkPath" Target="AF03%20069NINRS_PPR%20IV%20Rev1.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C:\Users\sandi\Downloads\PPR-Template_Amended-March-2019-3.xlsx" TargetMode="External"/><Relationship Id="rId1" Type="http://schemas.openxmlformats.org/officeDocument/2006/relationships/externalLinkPath" Target="https://nabardmumbai-my.sharepoint.com/Users/sandi/Downloads/PPR-Template_Amended-March-2019-3.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C:\Users\muham\Downloads\Copy-of-PPR-Template_Amended-October-2019.xlsb%20(1).xlsx" TargetMode="External"/><Relationship Id="rId1" Type="http://schemas.openxmlformats.org/officeDocument/2006/relationships/externalLinkPath" Target="https://nabardmumbai-my.sharepoint.com/Users/muham/Downloads/Copy-of-PPR-Template_Amended-October-2019.xlsb%20(1).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C:\Users\raneef.s.cns\Downloads\Copy-of-PPR-Template_Amended-October-2019.xlsb.xlsx" TargetMode="External"/><Relationship Id="rId1" Type="http://schemas.openxmlformats.org/officeDocument/2006/relationships/externalLinkPath" Target="https://nabardmumbai-my.sharepoint.com/Users/raneef.s.cns/Downloads/Copy-of-PPR-Template_Amended-October-2019.xlsb.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C:\Users\ajay.singh1\Downloads\AF%20Uttarakhand_(069NINRS)\AFB%20-%20UKRO\1.%20Revised%20PPR-4,5,6-June'24.xlsx" TargetMode="External"/><Relationship Id="rId1" Type="http://schemas.openxmlformats.org/officeDocument/2006/relationships/externalLinkPath" Target="https://nabardmumbai-my.sharepoint.com/Users/ajay.singh1/Downloads/AF%20Uttarakhand_(069NINRS)/AFB%20-%20UKRO/1.%20Revised%20PPR-4,5,6-June'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verview"/>
      <sheetName val="Financial Data"/>
      <sheetName val="Procurement "/>
      <sheetName val="Risk Assesment"/>
      <sheetName val="ESP Compliance"/>
      <sheetName val="GP Compliance"/>
      <sheetName val="ESP and GP Guidance notes"/>
      <sheetName val="Project Indicators"/>
      <sheetName val="Rating"/>
      <sheetName val="Lessons Learned"/>
      <sheetName val="Results Tracker"/>
      <sheetName val="Units for Indicators"/>
    </sheetNames>
    <sheetDataSet>
      <sheetData sheetId="0"/>
      <sheetData sheetId="1"/>
      <sheetData sheetId="2"/>
      <sheetData sheetId="3"/>
      <sheetData sheetId="4"/>
      <sheetData sheetId="5"/>
      <sheetData sheetId="6"/>
      <sheetData sheetId="7"/>
      <sheetData sheetId="8"/>
      <sheetData sheetId="9"/>
      <sheetData sheetId="10">
        <row r="146">
          <cell r="G146" t="str">
            <v>Community</v>
          </cell>
        </row>
        <row r="147">
          <cell r="G147" t="str">
            <v>Multi-community</v>
          </cell>
        </row>
        <row r="148">
          <cell r="G148" t="str">
            <v>Departmental</v>
          </cell>
        </row>
        <row r="149">
          <cell r="G149" t="str">
            <v>National</v>
          </cell>
        </row>
      </sheetData>
      <sheetData sheetId="1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verview"/>
      <sheetName val="FinancialData"/>
      <sheetName val="Procurement"/>
      <sheetName val="Risk Assesment"/>
      <sheetName val="ESP Compliance"/>
      <sheetName val="GP Compliance"/>
      <sheetName val="ESP and GP Guidance notes"/>
      <sheetName val="Rating"/>
      <sheetName val="Project Indicators"/>
      <sheetName val="Lessons Learned"/>
      <sheetName val="Results Tracker"/>
      <sheetName val="Units for Indicators"/>
      <sheetName val="Sheet1"/>
    </sheetNames>
    <sheetDataSet>
      <sheetData sheetId="0"/>
      <sheetData sheetId="1"/>
      <sheetData sheetId="2"/>
      <sheetData sheetId="3"/>
      <sheetData sheetId="4"/>
      <sheetData sheetId="5"/>
      <sheetData sheetId="6"/>
      <sheetData sheetId="7"/>
      <sheetData sheetId="8"/>
      <sheetData sheetId="9"/>
      <sheetData sheetId="10">
        <row r="146">
          <cell r="G146" t="str">
            <v>Community</v>
          </cell>
        </row>
        <row r="147">
          <cell r="G147" t="str">
            <v>Multi-community</v>
          </cell>
        </row>
        <row r="148">
          <cell r="G148" t="str">
            <v>Departmental</v>
          </cell>
        </row>
        <row r="149">
          <cell r="G149" t="str">
            <v>National</v>
          </cell>
        </row>
      </sheetData>
      <sheetData sheetId="11"/>
      <sheetData sheetId="1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verview"/>
      <sheetName val="Financial Data"/>
      <sheetName val="Procurement"/>
      <sheetName val="Risk Assesment"/>
      <sheetName val="ESP Compliance"/>
      <sheetName val="GP Compliance"/>
      <sheetName val="ESP and GP Guidance notes"/>
      <sheetName val="Rating"/>
      <sheetName val="Project Indicators"/>
      <sheetName val="Lessons Learned"/>
      <sheetName val="Results Tracker"/>
    </sheetNames>
    <sheetDataSet>
      <sheetData sheetId="0"/>
      <sheetData sheetId="1"/>
      <sheetData sheetId="2"/>
      <sheetData sheetId="3"/>
      <sheetData sheetId="4"/>
      <sheetData sheetId="5"/>
      <sheetData sheetId="6"/>
      <sheetData sheetId="7"/>
      <sheetData sheetId="8"/>
      <sheetData sheetId="9"/>
      <sheetData sheetId="10">
        <row r="151">
          <cell r="G151" t="str">
            <v>Community</v>
          </cell>
        </row>
        <row r="152">
          <cell r="G152" t="str">
            <v>Multi-community</v>
          </cell>
        </row>
        <row r="153">
          <cell r="G153" t="str">
            <v>Departmental</v>
          </cell>
        </row>
        <row r="154">
          <cell r="G154" t="str">
            <v>National</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verview"/>
      <sheetName val="Financial Data"/>
      <sheetName val="Procurement"/>
      <sheetName val="Risk Assesment"/>
      <sheetName val="Sheet1"/>
      <sheetName val="ESP Compliance"/>
      <sheetName val="GP Compliance"/>
      <sheetName val="ESP and GP Guidance notes"/>
      <sheetName val="Rating"/>
      <sheetName val="Project Indicators"/>
      <sheetName val="Lessons Learned"/>
      <sheetName val="Results Track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151">
          <cell r="G151" t="str">
            <v>Community</v>
          </cell>
        </row>
        <row r="152">
          <cell r="G152" t="str">
            <v>Multi-community</v>
          </cell>
        </row>
        <row r="153">
          <cell r="G153" t="str">
            <v>Departmental</v>
          </cell>
        </row>
        <row r="154">
          <cell r="G154" t="str">
            <v>National</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R-4 Financial Data"/>
      <sheetName val="PPR-4 Rating"/>
      <sheetName val="PPR-5 Financial Data"/>
      <sheetName val="PPR-5 Rating"/>
      <sheetName val="PPR-6 Financial Data"/>
      <sheetName val="PPR - 6 Rating"/>
    </sheetNames>
    <sheetDataSet>
      <sheetData sheetId="0">
        <row r="15">
          <cell r="K15">
            <v>60469</v>
          </cell>
        </row>
      </sheetData>
      <sheetData sheetId="1"/>
      <sheetData sheetId="2">
        <row r="15">
          <cell r="K15">
            <v>60469</v>
          </cell>
        </row>
        <row r="16">
          <cell r="K16">
            <v>364254</v>
          </cell>
        </row>
        <row r="17">
          <cell r="K17">
            <v>1612365</v>
          </cell>
        </row>
        <row r="18">
          <cell r="K18">
            <v>607951</v>
          </cell>
        </row>
        <row r="19">
          <cell r="K19">
            <v>449719</v>
          </cell>
        </row>
        <row r="20">
          <cell r="K20">
            <v>293488</v>
          </cell>
        </row>
        <row r="21">
          <cell r="K21">
            <v>10041677</v>
          </cell>
        </row>
        <row r="22">
          <cell r="K22">
            <v>7329471</v>
          </cell>
        </row>
        <row r="23">
          <cell r="K23">
            <v>1490470</v>
          </cell>
        </row>
        <row r="24">
          <cell r="K24">
            <v>4263556</v>
          </cell>
        </row>
        <row r="25">
          <cell r="K25">
            <v>5420274.7400000002</v>
          </cell>
        </row>
        <row r="26">
          <cell r="K26">
            <v>37001</v>
          </cell>
        </row>
        <row r="27">
          <cell r="K27">
            <v>4567717</v>
          </cell>
        </row>
        <row r="28">
          <cell r="K28">
            <v>2075347.2</v>
          </cell>
        </row>
        <row r="29">
          <cell r="K29">
            <v>382063</v>
          </cell>
        </row>
        <row r="30">
          <cell r="K30">
            <v>2012</v>
          </cell>
        </row>
        <row r="31">
          <cell r="K31">
            <v>864000</v>
          </cell>
        </row>
        <row r="32">
          <cell r="K32">
            <v>1056000</v>
          </cell>
        </row>
        <row r="33">
          <cell r="K33">
            <v>1239081</v>
          </cell>
        </row>
        <row r="34">
          <cell r="K34">
            <v>122929</v>
          </cell>
        </row>
        <row r="35">
          <cell r="K35">
            <v>126659</v>
          </cell>
        </row>
        <row r="36">
          <cell r="K36">
            <v>808873.44</v>
          </cell>
        </row>
        <row r="37">
          <cell r="K37">
            <v>253497</v>
          </cell>
        </row>
        <row r="42">
          <cell r="J42">
            <v>0</v>
          </cell>
        </row>
        <row r="43">
          <cell r="J43">
            <v>230000</v>
          </cell>
        </row>
        <row r="44">
          <cell r="J44">
            <v>115635</v>
          </cell>
        </row>
        <row r="45">
          <cell r="J45">
            <v>0</v>
          </cell>
        </row>
        <row r="46">
          <cell r="J46">
            <v>0</v>
          </cell>
        </row>
        <row r="47">
          <cell r="J47">
            <v>160000</v>
          </cell>
        </row>
        <row r="48">
          <cell r="J48">
            <v>1530000</v>
          </cell>
        </row>
        <row r="49">
          <cell r="J49">
            <v>0</v>
          </cell>
        </row>
        <row r="50">
          <cell r="J50">
            <v>112000</v>
          </cell>
        </row>
        <row r="51">
          <cell r="J51">
            <v>1250000</v>
          </cell>
        </row>
        <row r="52">
          <cell r="J52">
            <v>582500</v>
          </cell>
        </row>
        <row r="53">
          <cell r="J53">
            <v>12746</v>
          </cell>
        </row>
        <row r="54">
          <cell r="J54">
            <v>720000</v>
          </cell>
        </row>
        <row r="55">
          <cell r="J55">
            <v>1548000</v>
          </cell>
        </row>
        <row r="56">
          <cell r="J56">
            <v>17957</v>
          </cell>
        </row>
        <row r="57">
          <cell r="J57">
            <v>600000</v>
          </cell>
        </row>
        <row r="58">
          <cell r="J58">
            <v>0</v>
          </cell>
        </row>
        <row r="59">
          <cell r="J59">
            <v>0</v>
          </cell>
        </row>
        <row r="60">
          <cell r="J60">
            <v>0</v>
          </cell>
        </row>
        <row r="61">
          <cell r="J61">
            <v>0</v>
          </cell>
        </row>
        <row r="62">
          <cell r="J62">
            <v>0</v>
          </cell>
        </row>
        <row r="63">
          <cell r="J63">
            <v>0</v>
          </cell>
        </row>
        <row r="64">
          <cell r="J64">
            <v>214503</v>
          </cell>
        </row>
      </sheetData>
      <sheetData sheetId="3"/>
      <sheetData sheetId="4"/>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rajasree.r@nic.in" TargetMode="External"/><Relationship Id="rId2" Type="http://schemas.openxmlformats.org/officeDocument/2006/relationships/hyperlink" Target="mailto:dcas@nabard.org" TargetMode="External"/><Relationship Id="rId1" Type="http://schemas.openxmlformats.org/officeDocument/2006/relationships/hyperlink" Target="https://www.nabard.org/content1.aspx?id=583&amp;catid=8&amp;mid=489"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tapan.sahoo@nabard.org"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hyperlink" Target="mailto:rajeshreejoshi@baif.org.in" TargetMode="External"/><Relationship Id="rId1" Type="http://schemas.openxmlformats.org/officeDocument/2006/relationships/hyperlink" Target="mailto:abhinav.kapri@nabard.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P151"/>
  <sheetViews>
    <sheetView topLeftCell="A31" zoomScale="70" zoomScaleNormal="70" workbookViewId="0">
      <selection activeCell="D16" sqref="D16"/>
    </sheetView>
  </sheetViews>
  <sheetFormatPr defaultColWidth="102.28515625" defaultRowHeight="15" x14ac:dyDescent="0.25"/>
  <cols>
    <col min="1" max="1" width="2.5703125" style="1" customWidth="1"/>
    <col min="2" max="2" width="10.85546875" style="62" customWidth="1"/>
    <col min="3" max="3" width="16.85546875" style="62" customWidth="1"/>
    <col min="4" max="4" width="116.28515625" style="1" customWidth="1"/>
    <col min="5" max="5" width="22.140625" style="1" customWidth="1"/>
    <col min="6" max="6" width="9.140625" style="1" customWidth="1"/>
    <col min="7" max="7" width="12.285156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7109375" style="1" customWidth="1"/>
    <col min="253" max="254" width="9.140625" style="1" customWidth="1"/>
    <col min="255" max="255" width="17.28515625" style="1" customWidth="1"/>
    <col min="256" max="256" width="102.28515625" style="1"/>
    <col min="257" max="257" width="2.5703125" style="1" customWidth="1"/>
    <col min="258" max="258" width="10.85546875" style="1" customWidth="1"/>
    <col min="259" max="259" width="14.85546875" style="1" customWidth="1"/>
    <col min="260" max="260" width="100.28515625" style="1" customWidth="1"/>
    <col min="261" max="261" width="22.140625" style="1" customWidth="1"/>
    <col min="262" max="262" width="9.140625" style="1" customWidth="1"/>
    <col min="263" max="263" width="12.28515625" style="1" customWidth="1"/>
    <col min="264" max="272" width="0" style="1" hidden="1" customWidth="1"/>
    <col min="273" max="507" width="9.140625" style="1" customWidth="1"/>
    <col min="508" max="508" width="2.7109375" style="1" customWidth="1"/>
    <col min="509" max="510" width="9.140625" style="1" customWidth="1"/>
    <col min="511" max="511" width="17.28515625" style="1" customWidth="1"/>
    <col min="512" max="512" width="102.28515625" style="1"/>
    <col min="513" max="513" width="2.5703125" style="1" customWidth="1"/>
    <col min="514" max="514" width="10.85546875" style="1" customWidth="1"/>
    <col min="515" max="515" width="14.85546875" style="1" customWidth="1"/>
    <col min="516" max="516" width="100.28515625" style="1" customWidth="1"/>
    <col min="517" max="517" width="22.140625" style="1" customWidth="1"/>
    <col min="518" max="518" width="9.140625" style="1" customWidth="1"/>
    <col min="519" max="519" width="12.28515625" style="1" customWidth="1"/>
    <col min="520" max="528" width="0" style="1" hidden="1" customWidth="1"/>
    <col min="529" max="763" width="9.140625" style="1" customWidth="1"/>
    <col min="764" max="764" width="2.7109375" style="1" customWidth="1"/>
    <col min="765" max="766" width="9.140625" style="1" customWidth="1"/>
    <col min="767" max="767" width="17.28515625" style="1" customWidth="1"/>
    <col min="768" max="768" width="102.28515625" style="1"/>
    <col min="769" max="769" width="2.5703125" style="1" customWidth="1"/>
    <col min="770" max="770" width="10.85546875" style="1" customWidth="1"/>
    <col min="771" max="771" width="14.85546875" style="1" customWidth="1"/>
    <col min="772" max="772" width="100.28515625" style="1" customWidth="1"/>
    <col min="773" max="773" width="22.140625" style="1" customWidth="1"/>
    <col min="774" max="774" width="9.140625" style="1" customWidth="1"/>
    <col min="775" max="775" width="12.28515625" style="1" customWidth="1"/>
    <col min="776" max="784" width="0" style="1" hidden="1" customWidth="1"/>
    <col min="785" max="1019" width="9.140625" style="1" customWidth="1"/>
    <col min="1020" max="1020" width="2.7109375" style="1" customWidth="1"/>
    <col min="1021" max="1022" width="9.140625" style="1" customWidth="1"/>
    <col min="1023" max="1023" width="17.28515625" style="1" customWidth="1"/>
    <col min="1024" max="1024" width="102.28515625" style="1"/>
    <col min="1025" max="1025" width="2.5703125" style="1" customWidth="1"/>
    <col min="1026" max="1026" width="10.85546875" style="1" customWidth="1"/>
    <col min="1027" max="1027" width="14.85546875" style="1" customWidth="1"/>
    <col min="1028" max="1028" width="100.28515625" style="1" customWidth="1"/>
    <col min="1029" max="1029" width="22.140625" style="1" customWidth="1"/>
    <col min="1030" max="1030" width="9.140625" style="1" customWidth="1"/>
    <col min="1031" max="1031" width="12.28515625" style="1" customWidth="1"/>
    <col min="1032" max="1040" width="0" style="1" hidden="1" customWidth="1"/>
    <col min="1041" max="1275" width="9.140625" style="1" customWidth="1"/>
    <col min="1276" max="1276" width="2.7109375" style="1" customWidth="1"/>
    <col min="1277" max="1278" width="9.140625" style="1" customWidth="1"/>
    <col min="1279" max="1279" width="17.28515625" style="1" customWidth="1"/>
    <col min="1280" max="1280" width="102.28515625" style="1"/>
    <col min="1281" max="1281" width="2.5703125" style="1" customWidth="1"/>
    <col min="1282" max="1282" width="10.85546875" style="1" customWidth="1"/>
    <col min="1283" max="1283" width="14.85546875" style="1" customWidth="1"/>
    <col min="1284" max="1284" width="100.28515625" style="1" customWidth="1"/>
    <col min="1285" max="1285" width="22.140625" style="1" customWidth="1"/>
    <col min="1286" max="1286" width="9.140625" style="1" customWidth="1"/>
    <col min="1287" max="1287" width="12.28515625" style="1" customWidth="1"/>
    <col min="1288" max="1296" width="0" style="1" hidden="1" customWidth="1"/>
    <col min="1297" max="1531" width="9.140625" style="1" customWidth="1"/>
    <col min="1532" max="1532" width="2.7109375" style="1" customWidth="1"/>
    <col min="1533" max="1534" width="9.140625" style="1" customWidth="1"/>
    <col min="1535" max="1535" width="17.28515625" style="1" customWidth="1"/>
    <col min="1536" max="1536" width="102.28515625" style="1"/>
    <col min="1537" max="1537" width="2.5703125" style="1" customWidth="1"/>
    <col min="1538" max="1538" width="10.85546875" style="1" customWidth="1"/>
    <col min="1539" max="1539" width="14.85546875" style="1" customWidth="1"/>
    <col min="1540" max="1540" width="100.28515625" style="1" customWidth="1"/>
    <col min="1541" max="1541" width="22.140625" style="1" customWidth="1"/>
    <col min="1542" max="1542" width="9.140625" style="1" customWidth="1"/>
    <col min="1543" max="1543" width="12.28515625" style="1" customWidth="1"/>
    <col min="1544" max="1552" width="0" style="1" hidden="1" customWidth="1"/>
    <col min="1553" max="1787" width="9.140625" style="1" customWidth="1"/>
    <col min="1788" max="1788" width="2.7109375" style="1" customWidth="1"/>
    <col min="1789" max="1790" width="9.140625" style="1" customWidth="1"/>
    <col min="1791" max="1791" width="17.28515625" style="1" customWidth="1"/>
    <col min="1792" max="1792" width="102.28515625" style="1"/>
    <col min="1793" max="1793" width="2.5703125" style="1" customWidth="1"/>
    <col min="1794" max="1794" width="10.85546875" style="1" customWidth="1"/>
    <col min="1795" max="1795" width="14.85546875" style="1" customWidth="1"/>
    <col min="1796" max="1796" width="100.28515625" style="1" customWidth="1"/>
    <col min="1797" max="1797" width="22.140625" style="1" customWidth="1"/>
    <col min="1798" max="1798" width="9.140625" style="1" customWidth="1"/>
    <col min="1799" max="1799" width="12.28515625" style="1" customWidth="1"/>
    <col min="1800" max="1808" width="0" style="1" hidden="1" customWidth="1"/>
    <col min="1809" max="2043" width="9.140625" style="1" customWidth="1"/>
    <col min="2044" max="2044" width="2.7109375" style="1" customWidth="1"/>
    <col min="2045" max="2046" width="9.140625" style="1" customWidth="1"/>
    <col min="2047" max="2047" width="17.28515625" style="1" customWidth="1"/>
    <col min="2048" max="2048" width="102.28515625" style="1"/>
    <col min="2049" max="2049" width="2.5703125" style="1" customWidth="1"/>
    <col min="2050" max="2050" width="10.85546875" style="1" customWidth="1"/>
    <col min="2051" max="2051" width="14.85546875" style="1" customWidth="1"/>
    <col min="2052" max="2052" width="100.28515625" style="1" customWidth="1"/>
    <col min="2053" max="2053" width="22.140625" style="1" customWidth="1"/>
    <col min="2054" max="2054" width="9.140625" style="1" customWidth="1"/>
    <col min="2055" max="2055" width="12.28515625" style="1" customWidth="1"/>
    <col min="2056" max="2064" width="0" style="1" hidden="1" customWidth="1"/>
    <col min="2065" max="2299" width="9.140625" style="1" customWidth="1"/>
    <col min="2300" max="2300" width="2.7109375" style="1" customWidth="1"/>
    <col min="2301" max="2302" width="9.140625" style="1" customWidth="1"/>
    <col min="2303" max="2303" width="17.28515625" style="1" customWidth="1"/>
    <col min="2304" max="2304" width="102.28515625" style="1"/>
    <col min="2305" max="2305" width="2.5703125" style="1" customWidth="1"/>
    <col min="2306" max="2306" width="10.85546875" style="1" customWidth="1"/>
    <col min="2307" max="2307" width="14.85546875" style="1" customWidth="1"/>
    <col min="2308" max="2308" width="100.28515625" style="1" customWidth="1"/>
    <col min="2309" max="2309" width="22.140625" style="1" customWidth="1"/>
    <col min="2310" max="2310" width="9.140625" style="1" customWidth="1"/>
    <col min="2311" max="2311" width="12.28515625" style="1" customWidth="1"/>
    <col min="2312" max="2320" width="0" style="1" hidden="1" customWidth="1"/>
    <col min="2321" max="2555" width="9.140625" style="1" customWidth="1"/>
    <col min="2556" max="2556" width="2.7109375" style="1" customWidth="1"/>
    <col min="2557" max="2558" width="9.140625" style="1" customWidth="1"/>
    <col min="2559" max="2559" width="17.28515625" style="1" customWidth="1"/>
    <col min="2560" max="2560" width="102.28515625" style="1"/>
    <col min="2561" max="2561" width="2.5703125" style="1" customWidth="1"/>
    <col min="2562" max="2562" width="10.85546875" style="1" customWidth="1"/>
    <col min="2563" max="2563" width="14.85546875" style="1" customWidth="1"/>
    <col min="2564" max="2564" width="100.28515625" style="1" customWidth="1"/>
    <col min="2565" max="2565" width="22.140625" style="1" customWidth="1"/>
    <col min="2566" max="2566" width="9.140625" style="1" customWidth="1"/>
    <col min="2567" max="2567" width="12.28515625" style="1" customWidth="1"/>
    <col min="2568" max="2576" width="0" style="1" hidden="1" customWidth="1"/>
    <col min="2577" max="2811" width="9.140625" style="1" customWidth="1"/>
    <col min="2812" max="2812" width="2.7109375" style="1" customWidth="1"/>
    <col min="2813" max="2814" width="9.140625" style="1" customWidth="1"/>
    <col min="2815" max="2815" width="17.28515625" style="1" customWidth="1"/>
    <col min="2816" max="2816" width="102.28515625" style="1"/>
    <col min="2817" max="2817" width="2.5703125" style="1" customWidth="1"/>
    <col min="2818" max="2818" width="10.85546875" style="1" customWidth="1"/>
    <col min="2819" max="2819" width="14.85546875" style="1" customWidth="1"/>
    <col min="2820" max="2820" width="100.28515625" style="1" customWidth="1"/>
    <col min="2821" max="2821" width="22.140625" style="1" customWidth="1"/>
    <col min="2822" max="2822" width="9.140625" style="1" customWidth="1"/>
    <col min="2823" max="2823" width="12.28515625" style="1" customWidth="1"/>
    <col min="2824" max="2832" width="0" style="1" hidden="1" customWidth="1"/>
    <col min="2833" max="3067" width="9.140625" style="1" customWidth="1"/>
    <col min="3068" max="3068" width="2.7109375" style="1" customWidth="1"/>
    <col min="3069" max="3070" width="9.140625" style="1" customWidth="1"/>
    <col min="3071" max="3071" width="17.28515625" style="1" customWidth="1"/>
    <col min="3072" max="3072" width="102.28515625" style="1"/>
    <col min="3073" max="3073" width="2.5703125" style="1" customWidth="1"/>
    <col min="3074" max="3074" width="10.85546875" style="1" customWidth="1"/>
    <col min="3075" max="3075" width="14.85546875" style="1" customWidth="1"/>
    <col min="3076" max="3076" width="100.28515625" style="1" customWidth="1"/>
    <col min="3077" max="3077" width="22.140625" style="1" customWidth="1"/>
    <col min="3078" max="3078" width="9.140625" style="1" customWidth="1"/>
    <col min="3079" max="3079" width="12.28515625" style="1" customWidth="1"/>
    <col min="3080" max="3088" width="0" style="1" hidden="1" customWidth="1"/>
    <col min="3089" max="3323" width="9.140625" style="1" customWidth="1"/>
    <col min="3324" max="3324" width="2.7109375" style="1" customWidth="1"/>
    <col min="3325" max="3326" width="9.140625" style="1" customWidth="1"/>
    <col min="3327" max="3327" width="17.28515625" style="1" customWidth="1"/>
    <col min="3328" max="3328" width="102.28515625" style="1"/>
    <col min="3329" max="3329" width="2.5703125" style="1" customWidth="1"/>
    <col min="3330" max="3330" width="10.85546875" style="1" customWidth="1"/>
    <col min="3331" max="3331" width="14.85546875" style="1" customWidth="1"/>
    <col min="3332" max="3332" width="100.28515625" style="1" customWidth="1"/>
    <col min="3333" max="3333" width="22.140625" style="1" customWidth="1"/>
    <col min="3334" max="3334" width="9.140625" style="1" customWidth="1"/>
    <col min="3335" max="3335" width="12.28515625" style="1" customWidth="1"/>
    <col min="3336" max="3344" width="0" style="1" hidden="1" customWidth="1"/>
    <col min="3345" max="3579" width="9.140625" style="1" customWidth="1"/>
    <col min="3580" max="3580" width="2.7109375" style="1" customWidth="1"/>
    <col min="3581" max="3582" width="9.140625" style="1" customWidth="1"/>
    <col min="3583" max="3583" width="17.28515625" style="1" customWidth="1"/>
    <col min="3584" max="3584" width="102.28515625" style="1"/>
    <col min="3585" max="3585" width="2.5703125" style="1" customWidth="1"/>
    <col min="3586" max="3586" width="10.85546875" style="1" customWidth="1"/>
    <col min="3587" max="3587" width="14.85546875" style="1" customWidth="1"/>
    <col min="3588" max="3588" width="100.28515625" style="1" customWidth="1"/>
    <col min="3589" max="3589" width="22.140625" style="1" customWidth="1"/>
    <col min="3590" max="3590" width="9.140625" style="1" customWidth="1"/>
    <col min="3591" max="3591" width="12.28515625" style="1" customWidth="1"/>
    <col min="3592" max="3600" width="0" style="1" hidden="1" customWidth="1"/>
    <col min="3601" max="3835" width="9.140625" style="1" customWidth="1"/>
    <col min="3836" max="3836" width="2.7109375" style="1" customWidth="1"/>
    <col min="3837" max="3838" width="9.140625" style="1" customWidth="1"/>
    <col min="3839" max="3839" width="17.28515625" style="1" customWidth="1"/>
    <col min="3840" max="3840" width="102.28515625" style="1"/>
    <col min="3841" max="3841" width="2.5703125" style="1" customWidth="1"/>
    <col min="3842" max="3842" width="10.85546875" style="1" customWidth="1"/>
    <col min="3843" max="3843" width="14.85546875" style="1" customWidth="1"/>
    <col min="3844" max="3844" width="100.28515625" style="1" customWidth="1"/>
    <col min="3845" max="3845" width="22.140625" style="1" customWidth="1"/>
    <col min="3846" max="3846" width="9.140625" style="1" customWidth="1"/>
    <col min="3847" max="3847" width="12.28515625" style="1" customWidth="1"/>
    <col min="3848" max="3856" width="0" style="1" hidden="1" customWidth="1"/>
    <col min="3857" max="4091" width="9.140625" style="1" customWidth="1"/>
    <col min="4092" max="4092" width="2.7109375" style="1" customWidth="1"/>
    <col min="4093" max="4094" width="9.140625" style="1" customWidth="1"/>
    <col min="4095" max="4095" width="17.28515625" style="1" customWidth="1"/>
    <col min="4096" max="4096" width="102.28515625" style="1"/>
    <col min="4097" max="4097" width="2.5703125" style="1" customWidth="1"/>
    <col min="4098" max="4098" width="10.85546875" style="1" customWidth="1"/>
    <col min="4099" max="4099" width="14.85546875" style="1" customWidth="1"/>
    <col min="4100" max="4100" width="100.28515625" style="1" customWidth="1"/>
    <col min="4101" max="4101" width="22.140625" style="1" customWidth="1"/>
    <col min="4102" max="4102" width="9.140625" style="1" customWidth="1"/>
    <col min="4103" max="4103" width="12.28515625" style="1" customWidth="1"/>
    <col min="4104" max="4112" width="0" style="1" hidden="1" customWidth="1"/>
    <col min="4113" max="4347" width="9.140625" style="1" customWidth="1"/>
    <col min="4348" max="4348" width="2.7109375" style="1" customWidth="1"/>
    <col min="4349" max="4350" width="9.140625" style="1" customWidth="1"/>
    <col min="4351" max="4351" width="17.28515625" style="1" customWidth="1"/>
    <col min="4352" max="4352" width="102.28515625" style="1"/>
    <col min="4353" max="4353" width="2.5703125" style="1" customWidth="1"/>
    <col min="4354" max="4354" width="10.85546875" style="1" customWidth="1"/>
    <col min="4355" max="4355" width="14.85546875" style="1" customWidth="1"/>
    <col min="4356" max="4356" width="100.28515625" style="1" customWidth="1"/>
    <col min="4357" max="4357" width="22.140625" style="1" customWidth="1"/>
    <col min="4358" max="4358" width="9.140625" style="1" customWidth="1"/>
    <col min="4359" max="4359" width="12.28515625" style="1" customWidth="1"/>
    <col min="4360" max="4368" width="0" style="1" hidden="1" customWidth="1"/>
    <col min="4369" max="4603" width="9.140625" style="1" customWidth="1"/>
    <col min="4604" max="4604" width="2.7109375" style="1" customWidth="1"/>
    <col min="4605" max="4606" width="9.140625" style="1" customWidth="1"/>
    <col min="4607" max="4607" width="17.28515625" style="1" customWidth="1"/>
    <col min="4608" max="4608" width="102.28515625" style="1"/>
    <col min="4609" max="4609" width="2.5703125" style="1" customWidth="1"/>
    <col min="4610" max="4610" width="10.85546875" style="1" customWidth="1"/>
    <col min="4611" max="4611" width="14.85546875" style="1" customWidth="1"/>
    <col min="4612" max="4612" width="100.28515625" style="1" customWidth="1"/>
    <col min="4613" max="4613" width="22.140625" style="1" customWidth="1"/>
    <col min="4614" max="4614" width="9.140625" style="1" customWidth="1"/>
    <col min="4615" max="4615" width="12.28515625" style="1" customWidth="1"/>
    <col min="4616" max="4624" width="0" style="1" hidden="1" customWidth="1"/>
    <col min="4625" max="4859" width="9.140625" style="1" customWidth="1"/>
    <col min="4860" max="4860" width="2.7109375" style="1" customWidth="1"/>
    <col min="4861" max="4862" width="9.140625" style="1" customWidth="1"/>
    <col min="4863" max="4863" width="17.28515625" style="1" customWidth="1"/>
    <col min="4864" max="4864" width="102.28515625" style="1"/>
    <col min="4865" max="4865" width="2.5703125" style="1" customWidth="1"/>
    <col min="4866" max="4866" width="10.85546875" style="1" customWidth="1"/>
    <col min="4867" max="4867" width="14.85546875" style="1" customWidth="1"/>
    <col min="4868" max="4868" width="100.28515625" style="1" customWidth="1"/>
    <col min="4869" max="4869" width="22.140625" style="1" customWidth="1"/>
    <col min="4870" max="4870" width="9.140625" style="1" customWidth="1"/>
    <col min="4871" max="4871" width="12.28515625" style="1" customWidth="1"/>
    <col min="4872" max="4880" width="0" style="1" hidden="1" customWidth="1"/>
    <col min="4881" max="5115" width="9.140625" style="1" customWidth="1"/>
    <col min="5116" max="5116" width="2.7109375" style="1" customWidth="1"/>
    <col min="5117" max="5118" width="9.140625" style="1" customWidth="1"/>
    <col min="5119" max="5119" width="17.28515625" style="1" customWidth="1"/>
    <col min="5120" max="5120" width="102.28515625" style="1"/>
    <col min="5121" max="5121" width="2.5703125" style="1" customWidth="1"/>
    <col min="5122" max="5122" width="10.85546875" style="1" customWidth="1"/>
    <col min="5123" max="5123" width="14.85546875" style="1" customWidth="1"/>
    <col min="5124" max="5124" width="100.28515625" style="1" customWidth="1"/>
    <col min="5125" max="5125" width="22.140625" style="1" customWidth="1"/>
    <col min="5126" max="5126" width="9.140625" style="1" customWidth="1"/>
    <col min="5127" max="5127" width="12.28515625" style="1" customWidth="1"/>
    <col min="5128" max="5136" width="0" style="1" hidden="1" customWidth="1"/>
    <col min="5137" max="5371" width="9.140625" style="1" customWidth="1"/>
    <col min="5372" max="5372" width="2.7109375" style="1" customWidth="1"/>
    <col min="5373" max="5374" width="9.140625" style="1" customWidth="1"/>
    <col min="5375" max="5375" width="17.28515625" style="1" customWidth="1"/>
    <col min="5376" max="5376" width="102.28515625" style="1"/>
    <col min="5377" max="5377" width="2.5703125" style="1" customWidth="1"/>
    <col min="5378" max="5378" width="10.85546875" style="1" customWidth="1"/>
    <col min="5379" max="5379" width="14.85546875" style="1" customWidth="1"/>
    <col min="5380" max="5380" width="100.28515625" style="1" customWidth="1"/>
    <col min="5381" max="5381" width="22.140625" style="1" customWidth="1"/>
    <col min="5382" max="5382" width="9.140625" style="1" customWidth="1"/>
    <col min="5383" max="5383" width="12.28515625" style="1" customWidth="1"/>
    <col min="5384" max="5392" width="0" style="1" hidden="1" customWidth="1"/>
    <col min="5393" max="5627" width="9.140625" style="1" customWidth="1"/>
    <col min="5628" max="5628" width="2.7109375" style="1" customWidth="1"/>
    <col min="5629" max="5630" width="9.140625" style="1" customWidth="1"/>
    <col min="5631" max="5631" width="17.28515625" style="1" customWidth="1"/>
    <col min="5632" max="5632" width="102.28515625" style="1"/>
    <col min="5633" max="5633" width="2.5703125" style="1" customWidth="1"/>
    <col min="5634" max="5634" width="10.85546875" style="1" customWidth="1"/>
    <col min="5635" max="5635" width="14.85546875" style="1" customWidth="1"/>
    <col min="5636" max="5636" width="100.28515625" style="1" customWidth="1"/>
    <col min="5637" max="5637" width="22.140625" style="1" customWidth="1"/>
    <col min="5638" max="5638" width="9.140625" style="1" customWidth="1"/>
    <col min="5639" max="5639" width="12.28515625" style="1" customWidth="1"/>
    <col min="5640" max="5648" width="0" style="1" hidden="1" customWidth="1"/>
    <col min="5649" max="5883" width="9.140625" style="1" customWidth="1"/>
    <col min="5884" max="5884" width="2.7109375" style="1" customWidth="1"/>
    <col min="5885" max="5886" width="9.140625" style="1" customWidth="1"/>
    <col min="5887" max="5887" width="17.28515625" style="1" customWidth="1"/>
    <col min="5888" max="5888" width="102.28515625" style="1"/>
    <col min="5889" max="5889" width="2.5703125" style="1" customWidth="1"/>
    <col min="5890" max="5890" width="10.85546875" style="1" customWidth="1"/>
    <col min="5891" max="5891" width="14.85546875" style="1" customWidth="1"/>
    <col min="5892" max="5892" width="100.28515625" style="1" customWidth="1"/>
    <col min="5893" max="5893" width="22.140625" style="1" customWidth="1"/>
    <col min="5894" max="5894" width="9.140625" style="1" customWidth="1"/>
    <col min="5895" max="5895" width="12.28515625" style="1" customWidth="1"/>
    <col min="5896" max="5904" width="0" style="1" hidden="1" customWidth="1"/>
    <col min="5905" max="6139" width="9.140625" style="1" customWidth="1"/>
    <col min="6140" max="6140" width="2.7109375" style="1" customWidth="1"/>
    <col min="6141" max="6142" width="9.140625" style="1" customWidth="1"/>
    <col min="6143" max="6143" width="17.28515625" style="1" customWidth="1"/>
    <col min="6144" max="6144" width="102.28515625" style="1"/>
    <col min="6145" max="6145" width="2.5703125" style="1" customWidth="1"/>
    <col min="6146" max="6146" width="10.85546875" style="1" customWidth="1"/>
    <col min="6147" max="6147" width="14.85546875" style="1" customWidth="1"/>
    <col min="6148" max="6148" width="100.28515625" style="1" customWidth="1"/>
    <col min="6149" max="6149" width="22.140625" style="1" customWidth="1"/>
    <col min="6150" max="6150" width="9.140625" style="1" customWidth="1"/>
    <col min="6151" max="6151" width="12.28515625" style="1" customWidth="1"/>
    <col min="6152" max="6160" width="0" style="1" hidden="1" customWidth="1"/>
    <col min="6161" max="6395" width="9.140625" style="1" customWidth="1"/>
    <col min="6396" max="6396" width="2.7109375" style="1" customWidth="1"/>
    <col min="6397" max="6398" width="9.140625" style="1" customWidth="1"/>
    <col min="6399" max="6399" width="17.28515625" style="1" customWidth="1"/>
    <col min="6400" max="6400" width="102.28515625" style="1"/>
    <col min="6401" max="6401" width="2.5703125" style="1" customWidth="1"/>
    <col min="6402" max="6402" width="10.85546875" style="1" customWidth="1"/>
    <col min="6403" max="6403" width="14.85546875" style="1" customWidth="1"/>
    <col min="6404" max="6404" width="100.28515625" style="1" customWidth="1"/>
    <col min="6405" max="6405" width="22.140625" style="1" customWidth="1"/>
    <col min="6406" max="6406" width="9.140625" style="1" customWidth="1"/>
    <col min="6407" max="6407" width="12.28515625" style="1" customWidth="1"/>
    <col min="6408" max="6416" width="0" style="1" hidden="1" customWidth="1"/>
    <col min="6417" max="6651" width="9.140625" style="1" customWidth="1"/>
    <col min="6652" max="6652" width="2.7109375" style="1" customWidth="1"/>
    <col min="6653" max="6654" width="9.140625" style="1" customWidth="1"/>
    <col min="6655" max="6655" width="17.28515625" style="1" customWidth="1"/>
    <col min="6656" max="6656" width="102.28515625" style="1"/>
    <col min="6657" max="6657" width="2.5703125" style="1" customWidth="1"/>
    <col min="6658" max="6658" width="10.85546875" style="1" customWidth="1"/>
    <col min="6659" max="6659" width="14.85546875" style="1" customWidth="1"/>
    <col min="6660" max="6660" width="100.28515625" style="1" customWidth="1"/>
    <col min="6661" max="6661" width="22.140625" style="1" customWidth="1"/>
    <col min="6662" max="6662" width="9.140625" style="1" customWidth="1"/>
    <col min="6663" max="6663" width="12.28515625" style="1" customWidth="1"/>
    <col min="6664" max="6672" width="0" style="1" hidden="1" customWidth="1"/>
    <col min="6673" max="6907" width="9.140625" style="1" customWidth="1"/>
    <col min="6908" max="6908" width="2.7109375" style="1" customWidth="1"/>
    <col min="6909" max="6910" width="9.140625" style="1" customWidth="1"/>
    <col min="6911" max="6911" width="17.28515625" style="1" customWidth="1"/>
    <col min="6912" max="6912" width="102.28515625" style="1"/>
    <col min="6913" max="6913" width="2.5703125" style="1" customWidth="1"/>
    <col min="6914" max="6914" width="10.85546875" style="1" customWidth="1"/>
    <col min="6915" max="6915" width="14.85546875" style="1" customWidth="1"/>
    <col min="6916" max="6916" width="100.28515625" style="1" customWidth="1"/>
    <col min="6917" max="6917" width="22.140625" style="1" customWidth="1"/>
    <col min="6918" max="6918" width="9.140625" style="1" customWidth="1"/>
    <col min="6919" max="6919" width="12.28515625" style="1" customWidth="1"/>
    <col min="6920" max="6928" width="0" style="1" hidden="1" customWidth="1"/>
    <col min="6929" max="7163" width="9.140625" style="1" customWidth="1"/>
    <col min="7164" max="7164" width="2.7109375" style="1" customWidth="1"/>
    <col min="7165" max="7166" width="9.140625" style="1" customWidth="1"/>
    <col min="7167" max="7167" width="17.28515625" style="1" customWidth="1"/>
    <col min="7168" max="7168" width="102.28515625" style="1"/>
    <col min="7169" max="7169" width="2.5703125" style="1" customWidth="1"/>
    <col min="7170" max="7170" width="10.85546875" style="1" customWidth="1"/>
    <col min="7171" max="7171" width="14.85546875" style="1" customWidth="1"/>
    <col min="7172" max="7172" width="100.28515625" style="1" customWidth="1"/>
    <col min="7173" max="7173" width="22.140625" style="1" customWidth="1"/>
    <col min="7174" max="7174" width="9.140625" style="1" customWidth="1"/>
    <col min="7175" max="7175" width="12.28515625" style="1" customWidth="1"/>
    <col min="7176" max="7184" width="0" style="1" hidden="1" customWidth="1"/>
    <col min="7185" max="7419" width="9.140625" style="1" customWidth="1"/>
    <col min="7420" max="7420" width="2.7109375" style="1" customWidth="1"/>
    <col min="7421" max="7422" width="9.140625" style="1" customWidth="1"/>
    <col min="7423" max="7423" width="17.28515625" style="1" customWidth="1"/>
    <col min="7424" max="7424" width="102.28515625" style="1"/>
    <col min="7425" max="7425" width="2.5703125" style="1" customWidth="1"/>
    <col min="7426" max="7426" width="10.85546875" style="1" customWidth="1"/>
    <col min="7427" max="7427" width="14.85546875" style="1" customWidth="1"/>
    <col min="7428" max="7428" width="100.28515625" style="1" customWidth="1"/>
    <col min="7429" max="7429" width="22.140625" style="1" customWidth="1"/>
    <col min="7430" max="7430" width="9.140625" style="1" customWidth="1"/>
    <col min="7431" max="7431" width="12.28515625" style="1" customWidth="1"/>
    <col min="7432" max="7440" width="0" style="1" hidden="1" customWidth="1"/>
    <col min="7441" max="7675" width="9.140625" style="1" customWidth="1"/>
    <col min="7676" max="7676" width="2.7109375" style="1" customWidth="1"/>
    <col min="7677" max="7678" width="9.140625" style="1" customWidth="1"/>
    <col min="7679" max="7679" width="17.28515625" style="1" customWidth="1"/>
    <col min="7680" max="7680" width="102.28515625" style="1"/>
    <col min="7681" max="7681" width="2.5703125" style="1" customWidth="1"/>
    <col min="7682" max="7682" width="10.85546875" style="1" customWidth="1"/>
    <col min="7683" max="7683" width="14.85546875" style="1" customWidth="1"/>
    <col min="7684" max="7684" width="100.28515625" style="1" customWidth="1"/>
    <col min="7685" max="7685" width="22.140625" style="1" customWidth="1"/>
    <col min="7686" max="7686" width="9.140625" style="1" customWidth="1"/>
    <col min="7687" max="7687" width="12.28515625" style="1" customWidth="1"/>
    <col min="7688" max="7696" width="0" style="1" hidden="1" customWidth="1"/>
    <col min="7697" max="7931" width="9.140625" style="1" customWidth="1"/>
    <col min="7932" max="7932" width="2.7109375" style="1" customWidth="1"/>
    <col min="7933" max="7934" width="9.140625" style="1" customWidth="1"/>
    <col min="7935" max="7935" width="17.28515625" style="1" customWidth="1"/>
    <col min="7936" max="7936" width="102.28515625" style="1"/>
    <col min="7937" max="7937" width="2.5703125" style="1" customWidth="1"/>
    <col min="7938" max="7938" width="10.85546875" style="1" customWidth="1"/>
    <col min="7939" max="7939" width="14.85546875" style="1" customWidth="1"/>
    <col min="7940" max="7940" width="100.28515625" style="1" customWidth="1"/>
    <col min="7941" max="7941" width="22.140625" style="1" customWidth="1"/>
    <col min="7942" max="7942" width="9.140625" style="1" customWidth="1"/>
    <col min="7943" max="7943" width="12.28515625" style="1" customWidth="1"/>
    <col min="7944" max="7952" width="0" style="1" hidden="1" customWidth="1"/>
    <col min="7953" max="8187" width="9.140625" style="1" customWidth="1"/>
    <col min="8188" max="8188" width="2.7109375" style="1" customWidth="1"/>
    <col min="8189" max="8190" width="9.140625" style="1" customWidth="1"/>
    <col min="8191" max="8191" width="17.28515625" style="1" customWidth="1"/>
    <col min="8192" max="8192" width="102.28515625" style="1"/>
    <col min="8193" max="8193" width="2.5703125" style="1" customWidth="1"/>
    <col min="8194" max="8194" width="10.85546875" style="1" customWidth="1"/>
    <col min="8195" max="8195" width="14.85546875" style="1" customWidth="1"/>
    <col min="8196" max="8196" width="100.28515625" style="1" customWidth="1"/>
    <col min="8197" max="8197" width="22.140625" style="1" customWidth="1"/>
    <col min="8198" max="8198" width="9.140625" style="1" customWidth="1"/>
    <col min="8199" max="8199" width="12.28515625" style="1" customWidth="1"/>
    <col min="8200" max="8208" width="0" style="1" hidden="1" customWidth="1"/>
    <col min="8209" max="8443" width="9.140625" style="1" customWidth="1"/>
    <col min="8444" max="8444" width="2.7109375" style="1" customWidth="1"/>
    <col min="8445" max="8446" width="9.140625" style="1" customWidth="1"/>
    <col min="8447" max="8447" width="17.28515625" style="1" customWidth="1"/>
    <col min="8448" max="8448" width="102.28515625" style="1"/>
    <col min="8449" max="8449" width="2.5703125" style="1" customWidth="1"/>
    <col min="8450" max="8450" width="10.85546875" style="1" customWidth="1"/>
    <col min="8451" max="8451" width="14.85546875" style="1" customWidth="1"/>
    <col min="8452" max="8452" width="100.28515625" style="1" customWidth="1"/>
    <col min="8453" max="8453" width="22.140625" style="1" customWidth="1"/>
    <col min="8454" max="8454" width="9.140625" style="1" customWidth="1"/>
    <col min="8455" max="8455" width="12.28515625" style="1" customWidth="1"/>
    <col min="8456" max="8464" width="0" style="1" hidden="1" customWidth="1"/>
    <col min="8465" max="8699" width="9.140625" style="1" customWidth="1"/>
    <col min="8700" max="8700" width="2.7109375" style="1" customWidth="1"/>
    <col min="8701" max="8702" width="9.140625" style="1" customWidth="1"/>
    <col min="8703" max="8703" width="17.28515625" style="1" customWidth="1"/>
    <col min="8704" max="8704" width="102.28515625" style="1"/>
    <col min="8705" max="8705" width="2.5703125" style="1" customWidth="1"/>
    <col min="8706" max="8706" width="10.85546875" style="1" customWidth="1"/>
    <col min="8707" max="8707" width="14.85546875" style="1" customWidth="1"/>
    <col min="8708" max="8708" width="100.28515625" style="1" customWidth="1"/>
    <col min="8709" max="8709" width="22.140625" style="1" customWidth="1"/>
    <col min="8710" max="8710" width="9.140625" style="1" customWidth="1"/>
    <col min="8711" max="8711" width="12.28515625" style="1" customWidth="1"/>
    <col min="8712" max="8720" width="0" style="1" hidden="1" customWidth="1"/>
    <col min="8721" max="8955" width="9.140625" style="1" customWidth="1"/>
    <col min="8956" max="8956" width="2.7109375" style="1" customWidth="1"/>
    <col min="8957" max="8958" width="9.140625" style="1" customWidth="1"/>
    <col min="8959" max="8959" width="17.28515625" style="1" customWidth="1"/>
    <col min="8960" max="8960" width="102.28515625" style="1"/>
    <col min="8961" max="8961" width="2.5703125" style="1" customWidth="1"/>
    <col min="8962" max="8962" width="10.85546875" style="1" customWidth="1"/>
    <col min="8963" max="8963" width="14.85546875" style="1" customWidth="1"/>
    <col min="8964" max="8964" width="100.28515625" style="1" customWidth="1"/>
    <col min="8965" max="8965" width="22.140625" style="1" customWidth="1"/>
    <col min="8966" max="8966" width="9.140625" style="1" customWidth="1"/>
    <col min="8967" max="8967" width="12.28515625" style="1" customWidth="1"/>
    <col min="8968" max="8976" width="0" style="1" hidden="1" customWidth="1"/>
    <col min="8977" max="9211" width="9.140625" style="1" customWidth="1"/>
    <col min="9212" max="9212" width="2.7109375" style="1" customWidth="1"/>
    <col min="9213" max="9214" width="9.140625" style="1" customWidth="1"/>
    <col min="9215" max="9215" width="17.28515625" style="1" customWidth="1"/>
    <col min="9216" max="9216" width="102.28515625" style="1"/>
    <col min="9217" max="9217" width="2.5703125" style="1" customWidth="1"/>
    <col min="9218" max="9218" width="10.85546875" style="1" customWidth="1"/>
    <col min="9219" max="9219" width="14.85546875" style="1" customWidth="1"/>
    <col min="9220" max="9220" width="100.28515625" style="1" customWidth="1"/>
    <col min="9221" max="9221" width="22.140625" style="1" customWidth="1"/>
    <col min="9222" max="9222" width="9.140625" style="1" customWidth="1"/>
    <col min="9223" max="9223" width="12.28515625" style="1" customWidth="1"/>
    <col min="9224" max="9232" width="0" style="1" hidden="1" customWidth="1"/>
    <col min="9233" max="9467" width="9.140625" style="1" customWidth="1"/>
    <col min="9468" max="9468" width="2.7109375" style="1" customWidth="1"/>
    <col min="9469" max="9470" width="9.140625" style="1" customWidth="1"/>
    <col min="9471" max="9471" width="17.28515625" style="1" customWidth="1"/>
    <col min="9472" max="9472" width="102.28515625" style="1"/>
    <col min="9473" max="9473" width="2.5703125" style="1" customWidth="1"/>
    <col min="9474" max="9474" width="10.85546875" style="1" customWidth="1"/>
    <col min="9475" max="9475" width="14.85546875" style="1" customWidth="1"/>
    <col min="9476" max="9476" width="100.28515625" style="1" customWidth="1"/>
    <col min="9477" max="9477" width="22.140625" style="1" customWidth="1"/>
    <col min="9478" max="9478" width="9.140625" style="1" customWidth="1"/>
    <col min="9479" max="9479" width="12.28515625" style="1" customWidth="1"/>
    <col min="9480" max="9488" width="0" style="1" hidden="1" customWidth="1"/>
    <col min="9489" max="9723" width="9.140625" style="1" customWidth="1"/>
    <col min="9724" max="9724" width="2.7109375" style="1" customWidth="1"/>
    <col min="9725" max="9726" width="9.140625" style="1" customWidth="1"/>
    <col min="9727" max="9727" width="17.28515625" style="1" customWidth="1"/>
    <col min="9728" max="9728" width="102.28515625" style="1"/>
    <col min="9729" max="9729" width="2.5703125" style="1" customWidth="1"/>
    <col min="9730" max="9730" width="10.85546875" style="1" customWidth="1"/>
    <col min="9731" max="9731" width="14.85546875" style="1" customWidth="1"/>
    <col min="9732" max="9732" width="100.28515625" style="1" customWidth="1"/>
    <col min="9733" max="9733" width="22.140625" style="1" customWidth="1"/>
    <col min="9734" max="9734" width="9.140625" style="1" customWidth="1"/>
    <col min="9735" max="9735" width="12.28515625" style="1" customWidth="1"/>
    <col min="9736" max="9744" width="0" style="1" hidden="1" customWidth="1"/>
    <col min="9745" max="9979" width="9.140625" style="1" customWidth="1"/>
    <col min="9980" max="9980" width="2.7109375" style="1" customWidth="1"/>
    <col min="9981" max="9982" width="9.140625" style="1" customWidth="1"/>
    <col min="9983" max="9983" width="17.28515625" style="1" customWidth="1"/>
    <col min="9984" max="9984" width="102.28515625" style="1"/>
    <col min="9985" max="9985" width="2.5703125" style="1" customWidth="1"/>
    <col min="9986" max="9986" width="10.85546875" style="1" customWidth="1"/>
    <col min="9987" max="9987" width="14.85546875" style="1" customWidth="1"/>
    <col min="9988" max="9988" width="100.28515625" style="1" customWidth="1"/>
    <col min="9989" max="9989" width="22.140625" style="1" customWidth="1"/>
    <col min="9990" max="9990" width="9.140625" style="1" customWidth="1"/>
    <col min="9991" max="9991" width="12.28515625" style="1" customWidth="1"/>
    <col min="9992" max="10000" width="0" style="1" hidden="1" customWidth="1"/>
    <col min="10001" max="10235" width="9.140625" style="1" customWidth="1"/>
    <col min="10236" max="10236" width="2.7109375" style="1" customWidth="1"/>
    <col min="10237" max="10238" width="9.140625" style="1" customWidth="1"/>
    <col min="10239" max="10239" width="17.28515625" style="1" customWidth="1"/>
    <col min="10240" max="10240" width="102.28515625" style="1"/>
    <col min="10241" max="10241" width="2.5703125" style="1" customWidth="1"/>
    <col min="10242" max="10242" width="10.85546875" style="1" customWidth="1"/>
    <col min="10243" max="10243" width="14.85546875" style="1" customWidth="1"/>
    <col min="10244" max="10244" width="100.28515625" style="1" customWidth="1"/>
    <col min="10245" max="10245" width="22.140625" style="1" customWidth="1"/>
    <col min="10246" max="10246" width="9.140625" style="1" customWidth="1"/>
    <col min="10247" max="10247" width="12.28515625" style="1" customWidth="1"/>
    <col min="10248" max="10256" width="0" style="1" hidden="1" customWidth="1"/>
    <col min="10257" max="10491" width="9.140625" style="1" customWidth="1"/>
    <col min="10492" max="10492" width="2.7109375" style="1" customWidth="1"/>
    <col min="10493" max="10494" width="9.140625" style="1" customWidth="1"/>
    <col min="10495" max="10495" width="17.28515625" style="1" customWidth="1"/>
    <col min="10496" max="10496" width="102.28515625" style="1"/>
    <col min="10497" max="10497" width="2.5703125" style="1" customWidth="1"/>
    <col min="10498" max="10498" width="10.85546875" style="1" customWidth="1"/>
    <col min="10499" max="10499" width="14.85546875" style="1" customWidth="1"/>
    <col min="10500" max="10500" width="100.28515625" style="1" customWidth="1"/>
    <col min="10501" max="10501" width="22.140625" style="1" customWidth="1"/>
    <col min="10502" max="10502" width="9.140625" style="1" customWidth="1"/>
    <col min="10503" max="10503" width="12.28515625" style="1" customWidth="1"/>
    <col min="10504" max="10512" width="0" style="1" hidden="1" customWidth="1"/>
    <col min="10513" max="10747" width="9.140625" style="1" customWidth="1"/>
    <col min="10748" max="10748" width="2.7109375" style="1" customWidth="1"/>
    <col min="10749" max="10750" width="9.140625" style="1" customWidth="1"/>
    <col min="10751" max="10751" width="17.28515625" style="1" customWidth="1"/>
    <col min="10752" max="10752" width="102.28515625" style="1"/>
    <col min="10753" max="10753" width="2.5703125" style="1" customWidth="1"/>
    <col min="10754" max="10754" width="10.85546875" style="1" customWidth="1"/>
    <col min="10755" max="10755" width="14.85546875" style="1" customWidth="1"/>
    <col min="10756" max="10756" width="100.28515625" style="1" customWidth="1"/>
    <col min="10757" max="10757" width="22.140625" style="1" customWidth="1"/>
    <col min="10758" max="10758" width="9.140625" style="1" customWidth="1"/>
    <col min="10759" max="10759" width="12.28515625" style="1" customWidth="1"/>
    <col min="10760" max="10768" width="0" style="1" hidden="1" customWidth="1"/>
    <col min="10769" max="11003" width="9.140625" style="1" customWidth="1"/>
    <col min="11004" max="11004" width="2.7109375" style="1" customWidth="1"/>
    <col min="11005" max="11006" width="9.140625" style="1" customWidth="1"/>
    <col min="11007" max="11007" width="17.28515625" style="1" customWidth="1"/>
    <col min="11008" max="11008" width="102.28515625" style="1"/>
    <col min="11009" max="11009" width="2.5703125" style="1" customWidth="1"/>
    <col min="11010" max="11010" width="10.85546875" style="1" customWidth="1"/>
    <col min="11011" max="11011" width="14.85546875" style="1" customWidth="1"/>
    <col min="11012" max="11012" width="100.28515625" style="1" customWidth="1"/>
    <col min="11013" max="11013" width="22.140625" style="1" customWidth="1"/>
    <col min="11014" max="11014" width="9.140625" style="1" customWidth="1"/>
    <col min="11015" max="11015" width="12.28515625" style="1" customWidth="1"/>
    <col min="11016" max="11024" width="0" style="1" hidden="1" customWidth="1"/>
    <col min="11025" max="11259" width="9.140625" style="1" customWidth="1"/>
    <col min="11260" max="11260" width="2.7109375" style="1" customWidth="1"/>
    <col min="11261" max="11262" width="9.140625" style="1" customWidth="1"/>
    <col min="11263" max="11263" width="17.28515625" style="1" customWidth="1"/>
    <col min="11264" max="11264" width="102.28515625" style="1"/>
    <col min="11265" max="11265" width="2.5703125" style="1" customWidth="1"/>
    <col min="11266" max="11266" width="10.85546875" style="1" customWidth="1"/>
    <col min="11267" max="11267" width="14.85546875" style="1" customWidth="1"/>
    <col min="11268" max="11268" width="100.28515625" style="1" customWidth="1"/>
    <col min="11269" max="11269" width="22.140625" style="1" customWidth="1"/>
    <col min="11270" max="11270" width="9.140625" style="1" customWidth="1"/>
    <col min="11271" max="11271" width="12.28515625" style="1" customWidth="1"/>
    <col min="11272" max="11280" width="0" style="1" hidden="1" customWidth="1"/>
    <col min="11281" max="11515" width="9.140625" style="1" customWidth="1"/>
    <col min="11516" max="11516" width="2.7109375" style="1" customWidth="1"/>
    <col min="11517" max="11518" width="9.140625" style="1" customWidth="1"/>
    <col min="11519" max="11519" width="17.28515625" style="1" customWidth="1"/>
    <col min="11520" max="11520" width="102.28515625" style="1"/>
    <col min="11521" max="11521" width="2.5703125" style="1" customWidth="1"/>
    <col min="11522" max="11522" width="10.85546875" style="1" customWidth="1"/>
    <col min="11523" max="11523" width="14.85546875" style="1" customWidth="1"/>
    <col min="11524" max="11524" width="100.28515625" style="1" customWidth="1"/>
    <col min="11525" max="11525" width="22.140625" style="1" customWidth="1"/>
    <col min="11526" max="11526" width="9.140625" style="1" customWidth="1"/>
    <col min="11527" max="11527" width="12.28515625" style="1" customWidth="1"/>
    <col min="11528" max="11536" width="0" style="1" hidden="1" customWidth="1"/>
    <col min="11537" max="11771" width="9.140625" style="1" customWidth="1"/>
    <col min="11772" max="11772" width="2.7109375" style="1" customWidth="1"/>
    <col min="11773" max="11774" width="9.140625" style="1" customWidth="1"/>
    <col min="11775" max="11775" width="17.28515625" style="1" customWidth="1"/>
    <col min="11776" max="11776" width="102.28515625" style="1"/>
    <col min="11777" max="11777" width="2.5703125" style="1" customWidth="1"/>
    <col min="11778" max="11778" width="10.85546875" style="1" customWidth="1"/>
    <col min="11779" max="11779" width="14.85546875" style="1" customWidth="1"/>
    <col min="11780" max="11780" width="100.28515625" style="1" customWidth="1"/>
    <col min="11781" max="11781" width="22.140625" style="1" customWidth="1"/>
    <col min="11782" max="11782" width="9.140625" style="1" customWidth="1"/>
    <col min="11783" max="11783" width="12.28515625" style="1" customWidth="1"/>
    <col min="11784" max="11792" width="0" style="1" hidden="1" customWidth="1"/>
    <col min="11793" max="12027" width="9.140625" style="1" customWidth="1"/>
    <col min="12028" max="12028" width="2.7109375" style="1" customWidth="1"/>
    <col min="12029" max="12030" width="9.140625" style="1" customWidth="1"/>
    <col min="12031" max="12031" width="17.28515625" style="1" customWidth="1"/>
    <col min="12032" max="12032" width="102.28515625" style="1"/>
    <col min="12033" max="12033" width="2.5703125" style="1" customWidth="1"/>
    <col min="12034" max="12034" width="10.85546875" style="1" customWidth="1"/>
    <col min="12035" max="12035" width="14.85546875" style="1" customWidth="1"/>
    <col min="12036" max="12036" width="100.28515625" style="1" customWidth="1"/>
    <col min="12037" max="12037" width="22.140625" style="1" customWidth="1"/>
    <col min="12038" max="12038" width="9.140625" style="1" customWidth="1"/>
    <col min="12039" max="12039" width="12.28515625" style="1" customWidth="1"/>
    <col min="12040" max="12048" width="0" style="1" hidden="1" customWidth="1"/>
    <col min="12049" max="12283" width="9.140625" style="1" customWidth="1"/>
    <col min="12284" max="12284" width="2.7109375" style="1" customWidth="1"/>
    <col min="12285" max="12286" width="9.140625" style="1" customWidth="1"/>
    <col min="12287" max="12287" width="17.28515625" style="1" customWidth="1"/>
    <col min="12288" max="12288" width="102.28515625" style="1"/>
    <col min="12289" max="12289" width="2.5703125" style="1" customWidth="1"/>
    <col min="12290" max="12290" width="10.85546875" style="1" customWidth="1"/>
    <col min="12291" max="12291" width="14.85546875" style="1" customWidth="1"/>
    <col min="12292" max="12292" width="100.28515625" style="1" customWidth="1"/>
    <col min="12293" max="12293" width="22.140625" style="1" customWidth="1"/>
    <col min="12294" max="12294" width="9.140625" style="1" customWidth="1"/>
    <col min="12295" max="12295" width="12.28515625" style="1" customWidth="1"/>
    <col min="12296" max="12304" width="0" style="1" hidden="1" customWidth="1"/>
    <col min="12305" max="12539" width="9.140625" style="1" customWidth="1"/>
    <col min="12540" max="12540" width="2.7109375" style="1" customWidth="1"/>
    <col min="12541" max="12542" width="9.140625" style="1" customWidth="1"/>
    <col min="12543" max="12543" width="17.28515625" style="1" customWidth="1"/>
    <col min="12544" max="12544" width="102.28515625" style="1"/>
    <col min="12545" max="12545" width="2.5703125" style="1" customWidth="1"/>
    <col min="12546" max="12546" width="10.85546875" style="1" customWidth="1"/>
    <col min="12547" max="12547" width="14.85546875" style="1" customWidth="1"/>
    <col min="12548" max="12548" width="100.28515625" style="1" customWidth="1"/>
    <col min="12549" max="12549" width="22.140625" style="1" customWidth="1"/>
    <col min="12550" max="12550" width="9.140625" style="1" customWidth="1"/>
    <col min="12551" max="12551" width="12.28515625" style="1" customWidth="1"/>
    <col min="12552" max="12560" width="0" style="1" hidden="1" customWidth="1"/>
    <col min="12561" max="12795" width="9.140625" style="1" customWidth="1"/>
    <col min="12796" max="12796" width="2.7109375" style="1" customWidth="1"/>
    <col min="12797" max="12798" width="9.140625" style="1" customWidth="1"/>
    <col min="12799" max="12799" width="17.28515625" style="1" customWidth="1"/>
    <col min="12800" max="12800" width="102.28515625" style="1"/>
    <col min="12801" max="12801" width="2.5703125" style="1" customWidth="1"/>
    <col min="12802" max="12802" width="10.85546875" style="1" customWidth="1"/>
    <col min="12803" max="12803" width="14.85546875" style="1" customWidth="1"/>
    <col min="12804" max="12804" width="100.28515625" style="1" customWidth="1"/>
    <col min="12805" max="12805" width="22.140625" style="1" customWidth="1"/>
    <col min="12806" max="12806" width="9.140625" style="1" customWidth="1"/>
    <col min="12807" max="12807" width="12.28515625" style="1" customWidth="1"/>
    <col min="12808" max="12816" width="0" style="1" hidden="1" customWidth="1"/>
    <col min="12817" max="13051" width="9.140625" style="1" customWidth="1"/>
    <col min="13052" max="13052" width="2.7109375" style="1" customWidth="1"/>
    <col min="13053" max="13054" width="9.140625" style="1" customWidth="1"/>
    <col min="13055" max="13055" width="17.28515625" style="1" customWidth="1"/>
    <col min="13056" max="13056" width="102.28515625" style="1"/>
    <col min="13057" max="13057" width="2.5703125" style="1" customWidth="1"/>
    <col min="13058" max="13058" width="10.85546875" style="1" customWidth="1"/>
    <col min="13059" max="13059" width="14.85546875" style="1" customWidth="1"/>
    <col min="13060" max="13060" width="100.28515625" style="1" customWidth="1"/>
    <col min="13061" max="13061" width="22.140625" style="1" customWidth="1"/>
    <col min="13062" max="13062" width="9.140625" style="1" customWidth="1"/>
    <col min="13063" max="13063" width="12.28515625" style="1" customWidth="1"/>
    <col min="13064" max="13072" width="0" style="1" hidden="1" customWidth="1"/>
    <col min="13073" max="13307" width="9.140625" style="1" customWidth="1"/>
    <col min="13308" max="13308" width="2.7109375" style="1" customWidth="1"/>
    <col min="13309" max="13310" width="9.140625" style="1" customWidth="1"/>
    <col min="13311" max="13311" width="17.28515625" style="1" customWidth="1"/>
    <col min="13312" max="13312" width="102.28515625" style="1"/>
    <col min="13313" max="13313" width="2.5703125" style="1" customWidth="1"/>
    <col min="13314" max="13314" width="10.85546875" style="1" customWidth="1"/>
    <col min="13315" max="13315" width="14.85546875" style="1" customWidth="1"/>
    <col min="13316" max="13316" width="100.28515625" style="1" customWidth="1"/>
    <col min="13317" max="13317" width="22.140625" style="1" customWidth="1"/>
    <col min="13318" max="13318" width="9.140625" style="1" customWidth="1"/>
    <col min="13319" max="13319" width="12.28515625" style="1" customWidth="1"/>
    <col min="13320" max="13328" width="0" style="1" hidden="1" customWidth="1"/>
    <col min="13329" max="13563" width="9.140625" style="1" customWidth="1"/>
    <col min="13564" max="13564" width="2.7109375" style="1" customWidth="1"/>
    <col min="13565" max="13566" width="9.140625" style="1" customWidth="1"/>
    <col min="13567" max="13567" width="17.28515625" style="1" customWidth="1"/>
    <col min="13568" max="13568" width="102.28515625" style="1"/>
    <col min="13569" max="13569" width="2.5703125" style="1" customWidth="1"/>
    <col min="13570" max="13570" width="10.85546875" style="1" customWidth="1"/>
    <col min="13571" max="13571" width="14.85546875" style="1" customWidth="1"/>
    <col min="13572" max="13572" width="100.28515625" style="1" customWidth="1"/>
    <col min="13573" max="13573" width="22.140625" style="1" customWidth="1"/>
    <col min="13574" max="13574" width="9.140625" style="1" customWidth="1"/>
    <col min="13575" max="13575" width="12.28515625" style="1" customWidth="1"/>
    <col min="13576" max="13584" width="0" style="1" hidden="1" customWidth="1"/>
    <col min="13585" max="13819" width="9.140625" style="1" customWidth="1"/>
    <col min="13820" max="13820" width="2.7109375" style="1" customWidth="1"/>
    <col min="13821" max="13822" width="9.140625" style="1" customWidth="1"/>
    <col min="13823" max="13823" width="17.28515625" style="1" customWidth="1"/>
    <col min="13824" max="13824" width="102.28515625" style="1"/>
    <col min="13825" max="13825" width="2.5703125" style="1" customWidth="1"/>
    <col min="13826" max="13826" width="10.85546875" style="1" customWidth="1"/>
    <col min="13827" max="13827" width="14.85546875" style="1" customWidth="1"/>
    <col min="13828" max="13828" width="100.28515625" style="1" customWidth="1"/>
    <col min="13829" max="13829" width="22.140625" style="1" customWidth="1"/>
    <col min="13830" max="13830" width="9.140625" style="1" customWidth="1"/>
    <col min="13831" max="13831" width="12.28515625" style="1" customWidth="1"/>
    <col min="13832" max="13840" width="0" style="1" hidden="1" customWidth="1"/>
    <col min="13841" max="14075" width="9.140625" style="1" customWidth="1"/>
    <col min="14076" max="14076" width="2.7109375" style="1" customWidth="1"/>
    <col min="14077" max="14078" width="9.140625" style="1" customWidth="1"/>
    <col min="14079" max="14079" width="17.28515625" style="1" customWidth="1"/>
    <col min="14080" max="14080" width="102.28515625" style="1"/>
    <col min="14081" max="14081" width="2.5703125" style="1" customWidth="1"/>
    <col min="14082" max="14082" width="10.85546875" style="1" customWidth="1"/>
    <col min="14083" max="14083" width="14.85546875" style="1" customWidth="1"/>
    <col min="14084" max="14084" width="100.28515625" style="1" customWidth="1"/>
    <col min="14085" max="14085" width="22.140625" style="1" customWidth="1"/>
    <col min="14086" max="14086" width="9.140625" style="1" customWidth="1"/>
    <col min="14087" max="14087" width="12.28515625" style="1" customWidth="1"/>
    <col min="14088" max="14096" width="0" style="1" hidden="1" customWidth="1"/>
    <col min="14097" max="14331" width="9.140625" style="1" customWidth="1"/>
    <col min="14332" max="14332" width="2.7109375" style="1" customWidth="1"/>
    <col min="14333" max="14334" width="9.140625" style="1" customWidth="1"/>
    <col min="14335" max="14335" width="17.28515625" style="1" customWidth="1"/>
    <col min="14336" max="14336" width="102.28515625" style="1"/>
    <col min="14337" max="14337" width="2.5703125" style="1" customWidth="1"/>
    <col min="14338" max="14338" width="10.85546875" style="1" customWidth="1"/>
    <col min="14339" max="14339" width="14.85546875" style="1" customWidth="1"/>
    <col min="14340" max="14340" width="100.28515625" style="1" customWidth="1"/>
    <col min="14341" max="14341" width="22.140625" style="1" customWidth="1"/>
    <col min="14342" max="14342" width="9.140625" style="1" customWidth="1"/>
    <col min="14343" max="14343" width="12.28515625" style="1" customWidth="1"/>
    <col min="14344" max="14352" width="0" style="1" hidden="1" customWidth="1"/>
    <col min="14353" max="14587" width="9.140625" style="1" customWidth="1"/>
    <col min="14588" max="14588" width="2.7109375" style="1" customWidth="1"/>
    <col min="14589" max="14590" width="9.140625" style="1" customWidth="1"/>
    <col min="14591" max="14591" width="17.28515625" style="1" customWidth="1"/>
    <col min="14592" max="14592" width="102.28515625" style="1"/>
    <col min="14593" max="14593" width="2.5703125" style="1" customWidth="1"/>
    <col min="14594" max="14594" width="10.85546875" style="1" customWidth="1"/>
    <col min="14595" max="14595" width="14.85546875" style="1" customWidth="1"/>
    <col min="14596" max="14596" width="100.28515625" style="1" customWidth="1"/>
    <col min="14597" max="14597" width="22.140625" style="1" customWidth="1"/>
    <col min="14598" max="14598" width="9.140625" style="1" customWidth="1"/>
    <col min="14599" max="14599" width="12.28515625" style="1" customWidth="1"/>
    <col min="14600" max="14608" width="0" style="1" hidden="1" customWidth="1"/>
    <col min="14609" max="14843" width="9.140625" style="1" customWidth="1"/>
    <col min="14844" max="14844" width="2.7109375" style="1" customWidth="1"/>
    <col min="14845" max="14846" width="9.140625" style="1" customWidth="1"/>
    <col min="14847" max="14847" width="17.28515625" style="1" customWidth="1"/>
    <col min="14848" max="14848" width="102.28515625" style="1"/>
    <col min="14849" max="14849" width="2.5703125" style="1" customWidth="1"/>
    <col min="14850" max="14850" width="10.85546875" style="1" customWidth="1"/>
    <col min="14851" max="14851" width="14.85546875" style="1" customWidth="1"/>
    <col min="14852" max="14852" width="100.28515625" style="1" customWidth="1"/>
    <col min="14853" max="14853" width="22.140625" style="1" customWidth="1"/>
    <col min="14854" max="14854" width="9.140625" style="1" customWidth="1"/>
    <col min="14855" max="14855" width="12.28515625" style="1" customWidth="1"/>
    <col min="14856" max="14864" width="0" style="1" hidden="1" customWidth="1"/>
    <col min="14865" max="15099" width="9.140625" style="1" customWidth="1"/>
    <col min="15100" max="15100" width="2.7109375" style="1" customWidth="1"/>
    <col min="15101" max="15102" width="9.140625" style="1" customWidth="1"/>
    <col min="15103" max="15103" width="17.28515625" style="1" customWidth="1"/>
    <col min="15104" max="15104" width="102.28515625" style="1"/>
    <col min="15105" max="15105" width="2.5703125" style="1" customWidth="1"/>
    <col min="15106" max="15106" width="10.85546875" style="1" customWidth="1"/>
    <col min="15107" max="15107" width="14.85546875" style="1" customWidth="1"/>
    <col min="15108" max="15108" width="100.28515625" style="1" customWidth="1"/>
    <col min="15109" max="15109" width="22.140625" style="1" customWidth="1"/>
    <col min="15110" max="15110" width="9.140625" style="1" customWidth="1"/>
    <col min="15111" max="15111" width="12.28515625" style="1" customWidth="1"/>
    <col min="15112" max="15120" width="0" style="1" hidden="1" customWidth="1"/>
    <col min="15121" max="15355" width="9.140625" style="1" customWidth="1"/>
    <col min="15356" max="15356" width="2.7109375" style="1" customWidth="1"/>
    <col min="15357" max="15358" width="9.140625" style="1" customWidth="1"/>
    <col min="15359" max="15359" width="17.28515625" style="1" customWidth="1"/>
    <col min="15360" max="15360" width="102.28515625" style="1"/>
    <col min="15361" max="15361" width="2.5703125" style="1" customWidth="1"/>
    <col min="15362" max="15362" width="10.85546875" style="1" customWidth="1"/>
    <col min="15363" max="15363" width="14.85546875" style="1" customWidth="1"/>
    <col min="15364" max="15364" width="100.28515625" style="1" customWidth="1"/>
    <col min="15365" max="15365" width="22.140625" style="1" customWidth="1"/>
    <col min="15366" max="15366" width="9.140625" style="1" customWidth="1"/>
    <col min="15367" max="15367" width="12.28515625" style="1" customWidth="1"/>
    <col min="15368" max="15376" width="0" style="1" hidden="1" customWidth="1"/>
    <col min="15377" max="15611" width="9.140625" style="1" customWidth="1"/>
    <col min="15612" max="15612" width="2.7109375" style="1" customWidth="1"/>
    <col min="15613" max="15614" width="9.140625" style="1" customWidth="1"/>
    <col min="15615" max="15615" width="17.28515625" style="1" customWidth="1"/>
    <col min="15616" max="15616" width="102.28515625" style="1"/>
    <col min="15617" max="15617" width="2.5703125" style="1" customWidth="1"/>
    <col min="15618" max="15618" width="10.85546875" style="1" customWidth="1"/>
    <col min="15619" max="15619" width="14.85546875" style="1" customWidth="1"/>
    <col min="15620" max="15620" width="100.28515625" style="1" customWidth="1"/>
    <col min="15621" max="15621" width="22.140625" style="1" customWidth="1"/>
    <col min="15622" max="15622" width="9.140625" style="1" customWidth="1"/>
    <col min="15623" max="15623" width="12.28515625" style="1" customWidth="1"/>
    <col min="15624" max="15632" width="0" style="1" hidden="1" customWidth="1"/>
    <col min="15633" max="15867" width="9.140625" style="1" customWidth="1"/>
    <col min="15868" max="15868" width="2.7109375" style="1" customWidth="1"/>
    <col min="15869" max="15870" width="9.140625" style="1" customWidth="1"/>
    <col min="15871" max="15871" width="17.28515625" style="1" customWidth="1"/>
    <col min="15872" max="15872" width="102.28515625" style="1"/>
    <col min="15873" max="15873" width="2.5703125" style="1" customWidth="1"/>
    <col min="15874" max="15874" width="10.85546875" style="1" customWidth="1"/>
    <col min="15875" max="15875" width="14.85546875" style="1" customWidth="1"/>
    <col min="15876" max="15876" width="100.28515625" style="1" customWidth="1"/>
    <col min="15877" max="15877" width="22.140625" style="1" customWidth="1"/>
    <col min="15878" max="15878" width="9.140625" style="1" customWidth="1"/>
    <col min="15879" max="15879" width="12.28515625" style="1" customWidth="1"/>
    <col min="15880" max="15888" width="0" style="1" hidden="1" customWidth="1"/>
    <col min="15889" max="16123" width="9.140625" style="1" customWidth="1"/>
    <col min="16124" max="16124" width="2.7109375" style="1" customWidth="1"/>
    <col min="16125" max="16126" width="9.140625" style="1" customWidth="1"/>
    <col min="16127" max="16127" width="17.28515625" style="1" customWidth="1"/>
    <col min="16128" max="16128" width="102.28515625" style="1"/>
    <col min="16129" max="16129" width="2.5703125" style="1" customWidth="1"/>
    <col min="16130" max="16130" width="10.85546875" style="1" customWidth="1"/>
    <col min="16131" max="16131" width="14.85546875" style="1" customWidth="1"/>
    <col min="16132" max="16132" width="100.28515625" style="1" customWidth="1"/>
    <col min="16133" max="16133" width="22.140625" style="1" customWidth="1"/>
    <col min="16134" max="16134" width="9.140625" style="1" customWidth="1"/>
    <col min="16135" max="16135" width="12.28515625" style="1" customWidth="1"/>
    <col min="16136" max="16144" width="0" style="1" hidden="1" customWidth="1"/>
    <col min="16145" max="16379" width="9.140625" style="1" customWidth="1"/>
    <col min="16380" max="16380" width="2.7109375" style="1" customWidth="1"/>
    <col min="16381" max="16382" width="9.140625" style="1" customWidth="1"/>
    <col min="16383" max="16383" width="17.28515625" style="1" customWidth="1"/>
    <col min="16384" max="16384" width="102.28515625" style="1"/>
  </cols>
  <sheetData>
    <row r="1" spans="2:16" ht="19.5" thickBot="1" x14ac:dyDescent="0.35">
      <c r="B1" s="67"/>
      <c r="C1" s="67"/>
      <c r="D1" s="68"/>
      <c r="E1" s="68"/>
    </row>
    <row r="2" spans="2:16" ht="19.5" thickBot="1" x14ac:dyDescent="0.35">
      <c r="B2" s="69"/>
      <c r="C2" s="70"/>
      <c r="D2" s="71"/>
      <c r="E2" s="72"/>
    </row>
    <row r="3" spans="2:16" ht="19.5" thickBot="1" x14ac:dyDescent="0.35">
      <c r="B3" s="73"/>
      <c r="C3" s="440"/>
      <c r="D3" s="45" t="s">
        <v>228</v>
      </c>
      <c r="E3" s="74"/>
    </row>
    <row r="4" spans="2:16" ht="19.5" thickBot="1" x14ac:dyDescent="0.35">
      <c r="B4" s="73"/>
      <c r="C4" s="440"/>
      <c r="D4" s="441"/>
      <c r="E4" s="74"/>
    </row>
    <row r="5" spans="2:16" ht="29.1" customHeight="1" thickBot="1" x14ac:dyDescent="0.35">
      <c r="B5" s="73"/>
      <c r="C5" s="442" t="s">
        <v>978</v>
      </c>
      <c r="D5" s="222" t="s">
        <v>1016</v>
      </c>
      <c r="E5" s="74"/>
    </row>
    <row r="6" spans="2:16" s="2" customFormat="1" ht="19.5" thickBot="1" x14ac:dyDescent="0.35">
      <c r="B6" s="75"/>
      <c r="C6" s="443"/>
      <c r="D6" s="439"/>
      <c r="E6" s="76"/>
      <c r="G6" s="1"/>
      <c r="H6" s="1"/>
      <c r="I6" s="1"/>
      <c r="J6" s="1"/>
      <c r="K6" s="1"/>
      <c r="L6" s="1"/>
      <c r="M6" s="1"/>
      <c r="N6" s="1"/>
      <c r="O6" s="1"/>
      <c r="P6" s="1"/>
    </row>
    <row r="7" spans="2:16" s="2" customFormat="1" ht="52.5" customHeight="1" thickBot="1" x14ac:dyDescent="0.35">
      <c r="B7" s="75"/>
      <c r="C7" s="444" t="s">
        <v>206</v>
      </c>
      <c r="D7" s="98" t="s">
        <v>665</v>
      </c>
      <c r="E7" s="76"/>
      <c r="G7" s="1"/>
      <c r="H7" s="1"/>
      <c r="I7" s="1"/>
      <c r="J7" s="1"/>
      <c r="K7" s="1"/>
      <c r="L7" s="1"/>
      <c r="M7" s="1"/>
      <c r="N7" s="1"/>
      <c r="O7" s="1"/>
      <c r="P7" s="1"/>
    </row>
    <row r="8" spans="2:16" s="2" customFormat="1" ht="18.75" hidden="1" x14ac:dyDescent="0.3">
      <c r="B8" s="73"/>
      <c r="C8" s="440"/>
      <c r="D8" s="441"/>
      <c r="E8" s="76"/>
      <c r="G8" s="1"/>
      <c r="H8" s="1"/>
      <c r="I8" s="1"/>
      <c r="J8" s="1"/>
      <c r="K8" s="1"/>
      <c r="L8" s="1"/>
      <c r="M8" s="1"/>
      <c r="N8" s="1"/>
      <c r="O8" s="1"/>
      <c r="P8" s="1"/>
    </row>
    <row r="9" spans="2:16" s="2" customFormat="1" ht="18.75" hidden="1" x14ac:dyDescent="0.3">
      <c r="B9" s="73"/>
      <c r="C9" s="440"/>
      <c r="D9" s="441"/>
      <c r="E9" s="76"/>
      <c r="G9" s="1"/>
      <c r="H9" s="1"/>
      <c r="I9" s="1"/>
      <c r="J9" s="1"/>
      <c r="K9" s="1"/>
      <c r="L9" s="1"/>
      <c r="M9" s="1"/>
      <c r="N9" s="1"/>
      <c r="O9" s="1"/>
      <c r="P9" s="1"/>
    </row>
    <row r="10" spans="2:16" s="2" customFormat="1" ht="18.75" hidden="1" x14ac:dyDescent="0.3">
      <c r="B10" s="73"/>
      <c r="C10" s="440"/>
      <c r="D10" s="441"/>
      <c r="E10" s="76"/>
      <c r="G10" s="1"/>
      <c r="H10" s="1"/>
      <c r="I10" s="1"/>
      <c r="J10" s="1"/>
      <c r="K10" s="1"/>
      <c r="L10" s="1"/>
      <c r="M10" s="1"/>
      <c r="N10" s="1"/>
      <c r="O10" s="1"/>
      <c r="P10" s="1"/>
    </row>
    <row r="11" spans="2:16" s="2" customFormat="1" ht="18.75" hidden="1" x14ac:dyDescent="0.3">
      <c r="B11" s="73"/>
      <c r="C11" s="440"/>
      <c r="D11" s="441"/>
      <c r="E11" s="76"/>
      <c r="G11" s="1"/>
      <c r="H11" s="1"/>
      <c r="I11" s="1"/>
      <c r="J11" s="1"/>
      <c r="K11" s="1"/>
      <c r="L11" s="1"/>
      <c r="M11" s="1"/>
      <c r="N11" s="1"/>
      <c r="O11" s="1"/>
      <c r="P11" s="1"/>
    </row>
    <row r="12" spans="2:16" s="2" customFormat="1" ht="19.5" thickBot="1" x14ac:dyDescent="0.35">
      <c r="B12" s="75"/>
      <c r="C12" s="443"/>
      <c r="D12" s="439"/>
      <c r="E12" s="76"/>
      <c r="G12" s="1"/>
      <c r="H12" s="1"/>
      <c r="I12" s="1"/>
      <c r="J12" s="1"/>
      <c r="K12" s="1"/>
      <c r="L12" s="1"/>
      <c r="M12" s="1"/>
      <c r="N12" s="1"/>
      <c r="O12" s="1"/>
      <c r="P12" s="1"/>
    </row>
    <row r="13" spans="2:16" s="2" customFormat="1" ht="344.25" customHeight="1" thickBot="1" x14ac:dyDescent="0.35">
      <c r="B13" s="75"/>
      <c r="C13" s="445" t="s">
        <v>0</v>
      </c>
      <c r="D13" s="455" t="s">
        <v>718</v>
      </c>
      <c r="E13" s="76"/>
      <c r="G13" s="1"/>
      <c r="H13" s="1"/>
      <c r="I13" s="1"/>
      <c r="J13" s="1"/>
      <c r="K13" s="1"/>
      <c r="L13" s="1"/>
      <c r="M13" s="1"/>
      <c r="N13" s="1"/>
      <c r="O13" s="1"/>
      <c r="P13" s="1"/>
    </row>
    <row r="14" spans="2:16" s="2" customFormat="1" ht="12" customHeight="1" thickBot="1" x14ac:dyDescent="0.35">
      <c r="B14" s="75"/>
      <c r="C14" s="443"/>
      <c r="D14" s="443"/>
      <c r="E14" s="76"/>
      <c r="G14" s="1"/>
      <c r="H14" s="1" t="s">
        <v>1</v>
      </c>
      <c r="I14" s="1" t="s">
        <v>2</v>
      </c>
      <c r="J14" s="1"/>
      <c r="K14" s="1" t="s">
        <v>3</v>
      </c>
      <c r="L14" s="1" t="s">
        <v>4</v>
      </c>
      <c r="M14" s="1" t="s">
        <v>5</v>
      </c>
      <c r="N14" s="1" t="s">
        <v>6</v>
      </c>
      <c r="O14" s="1" t="s">
        <v>7</v>
      </c>
      <c r="P14" s="1" t="s">
        <v>8</v>
      </c>
    </row>
    <row r="15" spans="2:16" s="2" customFormat="1" ht="33" customHeight="1" x14ac:dyDescent="0.3">
      <c r="B15" s="75"/>
      <c r="C15" s="446" t="s">
        <v>196</v>
      </c>
      <c r="D15" s="81" t="s">
        <v>1110</v>
      </c>
      <c r="E15" s="76"/>
      <c r="G15" s="1"/>
      <c r="H15" s="3" t="s">
        <v>9</v>
      </c>
      <c r="I15" s="1" t="s">
        <v>10</v>
      </c>
      <c r="J15" s="1" t="s">
        <v>11</v>
      </c>
      <c r="K15" s="1" t="s">
        <v>12</v>
      </c>
      <c r="L15" s="1">
        <v>1</v>
      </c>
      <c r="M15" s="1">
        <v>1</v>
      </c>
      <c r="N15" s="1" t="s">
        <v>13</v>
      </c>
      <c r="O15" s="1" t="s">
        <v>14</v>
      </c>
      <c r="P15" s="1" t="s">
        <v>15</v>
      </c>
    </row>
    <row r="16" spans="2:16" s="2" customFormat="1" ht="42.75" customHeight="1" x14ac:dyDescent="0.3">
      <c r="B16" s="492" t="s">
        <v>666</v>
      </c>
      <c r="C16" s="493"/>
      <c r="D16" s="77" t="s">
        <v>680</v>
      </c>
      <c r="E16" s="76"/>
      <c r="G16" s="1"/>
      <c r="H16" s="3" t="s">
        <v>16</v>
      </c>
      <c r="I16" s="1" t="s">
        <v>17</v>
      </c>
      <c r="J16" s="1" t="s">
        <v>18</v>
      </c>
      <c r="K16" s="1" t="s">
        <v>19</v>
      </c>
      <c r="L16" s="1">
        <v>2</v>
      </c>
      <c r="M16" s="1">
        <v>2</v>
      </c>
      <c r="N16" s="1" t="s">
        <v>20</v>
      </c>
      <c r="O16" s="1" t="s">
        <v>21</v>
      </c>
      <c r="P16" s="1" t="s">
        <v>22</v>
      </c>
    </row>
    <row r="17" spans="2:16" s="2" customFormat="1" ht="18.75" x14ac:dyDescent="0.3">
      <c r="B17" s="84"/>
      <c r="C17" s="447" t="s">
        <v>202</v>
      </c>
      <c r="D17" s="77" t="s">
        <v>667</v>
      </c>
      <c r="E17" s="76"/>
      <c r="G17" s="1"/>
      <c r="H17" s="3" t="s">
        <v>23</v>
      </c>
      <c r="I17" s="1" t="s">
        <v>24</v>
      </c>
      <c r="J17" s="1"/>
      <c r="K17" s="1" t="s">
        <v>25</v>
      </c>
      <c r="L17" s="1">
        <v>3</v>
      </c>
      <c r="M17" s="1">
        <v>3</v>
      </c>
      <c r="N17" s="1" t="s">
        <v>26</v>
      </c>
      <c r="O17" s="1" t="s">
        <v>27</v>
      </c>
      <c r="P17" s="1" t="s">
        <v>28</v>
      </c>
    </row>
    <row r="18" spans="2:16" s="2" customFormat="1" ht="24" customHeight="1" x14ac:dyDescent="0.3">
      <c r="B18" s="96"/>
      <c r="C18" s="448" t="s">
        <v>197</v>
      </c>
      <c r="D18" s="456" t="s">
        <v>633</v>
      </c>
      <c r="E18" s="76"/>
      <c r="G18" s="1"/>
      <c r="H18" s="3" t="s">
        <v>29</v>
      </c>
      <c r="I18" s="1"/>
      <c r="J18" s="1"/>
      <c r="K18" s="1" t="s">
        <v>30</v>
      </c>
      <c r="L18" s="1">
        <v>5</v>
      </c>
      <c r="M18" s="1">
        <v>5</v>
      </c>
      <c r="N18" s="1" t="s">
        <v>31</v>
      </c>
      <c r="O18" s="1" t="s">
        <v>32</v>
      </c>
      <c r="P18" s="1" t="s">
        <v>33</v>
      </c>
    </row>
    <row r="19" spans="2:16" s="2" customFormat="1" ht="79.900000000000006" customHeight="1" thickBot="1" x14ac:dyDescent="0.35">
      <c r="B19" s="496" t="s">
        <v>198</v>
      </c>
      <c r="C19" s="497"/>
      <c r="D19" s="457" t="s">
        <v>858</v>
      </c>
      <c r="E19" s="76"/>
      <c r="G19" s="1"/>
      <c r="H19" s="3" t="s">
        <v>34</v>
      </c>
      <c r="I19" s="1"/>
      <c r="J19" s="1"/>
      <c r="K19" s="1" t="s">
        <v>35</v>
      </c>
      <c r="L19" s="1"/>
      <c r="M19" s="1"/>
      <c r="N19" s="1"/>
      <c r="O19" s="1" t="s">
        <v>36</v>
      </c>
      <c r="P19" s="1" t="s">
        <v>37</v>
      </c>
    </row>
    <row r="20" spans="2:16" s="2" customFormat="1" ht="18.75" x14ac:dyDescent="0.3">
      <c r="B20" s="75"/>
      <c r="C20" s="449"/>
      <c r="D20" s="439"/>
      <c r="E20" s="74"/>
      <c r="F20" s="3"/>
      <c r="G20" s="1"/>
      <c r="H20" s="1"/>
      <c r="J20" s="1"/>
      <c r="K20" s="1"/>
      <c r="L20" s="1"/>
      <c r="M20" s="1" t="s">
        <v>38</v>
      </c>
      <c r="N20" s="1" t="s">
        <v>39</v>
      </c>
    </row>
    <row r="21" spans="2:16" s="2" customFormat="1" ht="49.5" customHeight="1" x14ac:dyDescent="0.3">
      <c r="B21" s="75"/>
      <c r="C21" s="442" t="s">
        <v>201</v>
      </c>
      <c r="D21" s="439"/>
      <c r="E21" s="74"/>
      <c r="F21" s="3"/>
      <c r="G21" s="1"/>
      <c r="H21" s="1"/>
      <c r="J21" s="1"/>
      <c r="K21" s="1"/>
      <c r="L21" s="1"/>
      <c r="M21" s="1" t="s">
        <v>40</v>
      </c>
      <c r="N21" s="1" t="s">
        <v>41</v>
      </c>
    </row>
    <row r="22" spans="2:16" s="2" customFormat="1" ht="12.75" customHeight="1" thickBot="1" x14ac:dyDescent="0.35">
      <c r="B22" s="75"/>
      <c r="C22" s="450" t="s">
        <v>204</v>
      </c>
      <c r="D22" s="439"/>
      <c r="E22" s="76"/>
      <c r="G22" s="1"/>
      <c r="H22" s="3" t="s">
        <v>42</v>
      </c>
      <c r="I22" s="1"/>
      <c r="J22" s="1"/>
      <c r="L22" s="1"/>
      <c r="M22" s="1"/>
      <c r="N22" s="1"/>
      <c r="O22" s="1" t="s">
        <v>43</v>
      </c>
      <c r="P22" s="1" t="s">
        <v>44</v>
      </c>
    </row>
    <row r="23" spans="2:16" s="2" customFormat="1" ht="9" customHeight="1" x14ac:dyDescent="0.3">
      <c r="B23" s="494" t="s">
        <v>203</v>
      </c>
      <c r="C23" s="495"/>
      <c r="D23" s="490">
        <v>42257</v>
      </c>
      <c r="E23" s="76"/>
      <c r="G23" s="1"/>
      <c r="H23" s="3"/>
      <c r="I23" s="1"/>
      <c r="J23" s="1"/>
      <c r="L23" s="1"/>
      <c r="M23" s="1"/>
      <c r="N23" s="1"/>
      <c r="O23" s="1"/>
      <c r="P23" s="1"/>
    </row>
    <row r="24" spans="2:16" s="2" customFormat="1" ht="40.5" customHeight="1" thickBot="1" x14ac:dyDescent="0.35">
      <c r="B24" s="494"/>
      <c r="C24" s="495"/>
      <c r="D24" s="491"/>
      <c r="E24" s="76"/>
      <c r="G24" s="1"/>
      <c r="H24" s="3"/>
      <c r="I24" s="1"/>
      <c r="J24" s="1"/>
      <c r="L24" s="1"/>
      <c r="M24" s="1"/>
      <c r="N24" s="1"/>
      <c r="O24" s="1"/>
      <c r="P24" s="1"/>
    </row>
    <row r="25" spans="2:16" s="2" customFormat="1" ht="45" customHeight="1" x14ac:dyDescent="0.3">
      <c r="B25" s="494" t="s">
        <v>256</v>
      </c>
      <c r="C25" s="495"/>
      <c r="D25" s="259">
        <v>42472</v>
      </c>
      <c r="E25" s="76"/>
      <c r="F25" s="1"/>
      <c r="G25" s="3"/>
      <c r="H25" s="1"/>
      <c r="I25" s="1"/>
      <c r="K25" s="1"/>
      <c r="L25" s="1"/>
      <c r="M25" s="1"/>
      <c r="N25" s="1" t="s">
        <v>45</v>
      </c>
      <c r="O25" s="1" t="s">
        <v>46</v>
      </c>
    </row>
    <row r="26" spans="2:16" s="2" customFormat="1" ht="32.25" customHeight="1" x14ac:dyDescent="0.3">
      <c r="B26" s="494" t="s">
        <v>205</v>
      </c>
      <c r="C26" s="495"/>
      <c r="D26" s="260">
        <v>42604</v>
      </c>
      <c r="E26" s="76"/>
      <c r="F26" s="1"/>
      <c r="G26" s="3"/>
      <c r="H26" s="1"/>
      <c r="I26" s="1"/>
      <c r="K26" s="1"/>
      <c r="L26" s="1"/>
      <c r="M26" s="1"/>
      <c r="N26" s="1" t="s">
        <v>47</v>
      </c>
      <c r="O26" s="1" t="s">
        <v>48</v>
      </c>
    </row>
    <row r="27" spans="2:16" s="2" customFormat="1" ht="43.5" customHeight="1" x14ac:dyDescent="0.3">
      <c r="B27" s="494" t="s">
        <v>255</v>
      </c>
      <c r="C27" s="495"/>
      <c r="D27" s="458">
        <v>44180</v>
      </c>
      <c r="E27" s="78"/>
      <c r="F27" s="1"/>
      <c r="G27" s="3"/>
      <c r="H27" s="1"/>
      <c r="I27" s="1"/>
      <c r="J27" s="1"/>
      <c r="K27" s="1"/>
      <c r="L27" s="1"/>
      <c r="M27" s="1"/>
      <c r="N27" s="1"/>
      <c r="O27" s="1"/>
    </row>
    <row r="28" spans="2:16" s="86" customFormat="1" ht="19.5" thickBot="1" x14ac:dyDescent="0.35">
      <c r="B28" s="84"/>
      <c r="C28" s="447" t="s">
        <v>259</v>
      </c>
      <c r="D28" s="459">
        <v>45281</v>
      </c>
      <c r="E28" s="85"/>
      <c r="G28" s="3"/>
    </row>
    <row r="29" spans="2:16" s="2" customFormat="1" ht="18.75" x14ac:dyDescent="0.3">
      <c r="B29" s="75"/>
      <c r="C29" s="443"/>
      <c r="D29" s="451"/>
      <c r="E29" s="76"/>
      <c r="F29" s="1"/>
      <c r="G29" s="3"/>
      <c r="H29" s="1"/>
      <c r="I29" s="1"/>
      <c r="J29" s="1"/>
      <c r="K29" s="1"/>
      <c r="L29" s="1"/>
      <c r="M29" s="1"/>
      <c r="N29" s="1"/>
      <c r="O29" s="1"/>
    </row>
    <row r="30" spans="2:16" s="2" customFormat="1" ht="19.5" thickBot="1" x14ac:dyDescent="0.35">
      <c r="B30" s="75"/>
      <c r="C30" s="443"/>
      <c r="D30" s="452" t="s">
        <v>49</v>
      </c>
      <c r="E30" s="76"/>
      <c r="G30" s="1"/>
      <c r="H30" s="3" t="s">
        <v>50</v>
      </c>
      <c r="I30" s="1"/>
      <c r="J30" s="1"/>
      <c r="K30" s="1"/>
      <c r="L30" s="1"/>
      <c r="M30" s="1"/>
      <c r="N30" s="1"/>
      <c r="O30" s="1"/>
      <c r="P30" s="1"/>
    </row>
    <row r="31" spans="2:16" s="2" customFormat="1" ht="80.099999999999994" customHeight="1" thickBot="1" x14ac:dyDescent="0.35">
      <c r="B31" s="75"/>
      <c r="C31" s="443"/>
      <c r="D31" s="79" t="s">
        <v>731</v>
      </c>
      <c r="E31" s="76"/>
      <c r="F31" s="4"/>
      <c r="G31" s="1"/>
      <c r="H31" s="3" t="s">
        <v>51</v>
      </c>
      <c r="I31" s="1"/>
      <c r="J31" s="1"/>
      <c r="K31" s="1"/>
      <c r="L31" s="1"/>
      <c r="M31" s="1"/>
      <c r="N31" s="1"/>
      <c r="O31" s="1"/>
      <c r="P31" s="1"/>
    </row>
    <row r="32" spans="2:16" s="2" customFormat="1" ht="32.25" customHeight="1" thickBot="1" x14ac:dyDescent="0.35">
      <c r="B32" s="494" t="s">
        <v>52</v>
      </c>
      <c r="C32" s="498"/>
      <c r="D32" s="439"/>
      <c r="E32" s="76"/>
      <c r="G32" s="1"/>
      <c r="H32" s="3" t="s">
        <v>53</v>
      </c>
      <c r="I32" s="1"/>
      <c r="J32" s="1"/>
      <c r="K32" s="1"/>
      <c r="L32" s="1"/>
      <c r="M32" s="1"/>
      <c r="N32" s="1"/>
      <c r="O32" s="1"/>
      <c r="P32" s="1"/>
    </row>
    <row r="33" spans="2:16" s="2" customFormat="1" ht="17.25" customHeight="1" thickBot="1" x14ac:dyDescent="0.35">
      <c r="B33" s="75"/>
      <c r="C33" s="443"/>
      <c r="D33" s="82" t="s">
        <v>668</v>
      </c>
      <c r="E33" s="76"/>
      <c r="G33" s="1"/>
      <c r="H33" s="3" t="s">
        <v>54</v>
      </c>
      <c r="I33" s="1"/>
      <c r="J33" s="1"/>
      <c r="K33" s="1"/>
      <c r="L33" s="1"/>
      <c r="M33" s="1"/>
      <c r="N33" s="1"/>
      <c r="O33" s="1"/>
      <c r="P33" s="1"/>
    </row>
    <row r="34" spans="2:16" ht="18.75" x14ac:dyDescent="0.3">
      <c r="B34" s="73"/>
      <c r="C34" s="442" t="s">
        <v>55</v>
      </c>
      <c r="D34" s="441"/>
      <c r="E34" s="76"/>
      <c r="H34" s="3" t="s">
        <v>78</v>
      </c>
    </row>
    <row r="35" spans="2:16" ht="19.5" customHeight="1" thickBot="1" x14ac:dyDescent="0.35">
      <c r="B35" s="488" t="s">
        <v>57</v>
      </c>
      <c r="C35" s="489"/>
      <c r="D35" s="441"/>
      <c r="E35" s="76"/>
      <c r="H35" s="3" t="s">
        <v>79</v>
      </c>
    </row>
    <row r="36" spans="2:16" ht="18.75" x14ac:dyDescent="0.3">
      <c r="B36" s="73"/>
      <c r="C36" s="440" t="s">
        <v>59</v>
      </c>
      <c r="D36" s="434" t="s">
        <v>1103</v>
      </c>
      <c r="E36" s="76"/>
      <c r="H36" s="3" t="s">
        <v>80</v>
      </c>
    </row>
    <row r="37" spans="2:16" ht="18.75" x14ac:dyDescent="0.3">
      <c r="B37" s="73"/>
      <c r="C37" s="440" t="s">
        <v>61</v>
      </c>
      <c r="D37" s="435" t="s">
        <v>1104</v>
      </c>
      <c r="E37" s="76"/>
      <c r="H37" s="3" t="s">
        <v>81</v>
      </c>
    </row>
    <row r="38" spans="2:16" ht="19.5" thickBot="1" x14ac:dyDescent="0.35">
      <c r="B38" s="73"/>
      <c r="C38" s="440" t="s">
        <v>63</v>
      </c>
      <c r="D38" s="436" t="s">
        <v>1105</v>
      </c>
      <c r="E38" s="76"/>
      <c r="H38" s="3" t="s">
        <v>82</v>
      </c>
    </row>
    <row r="39" spans="2:16" ht="19.5" thickBot="1" x14ac:dyDescent="0.35">
      <c r="B39" s="73"/>
      <c r="C39" s="442" t="s">
        <v>200</v>
      </c>
      <c r="D39" s="20"/>
      <c r="E39" s="76"/>
      <c r="H39" s="3" t="s">
        <v>83</v>
      </c>
    </row>
    <row r="40" spans="2:16" ht="18.75" x14ac:dyDescent="0.3">
      <c r="B40" s="73"/>
      <c r="C40" s="440" t="s">
        <v>59</v>
      </c>
      <c r="D40" s="437" t="s">
        <v>1106</v>
      </c>
      <c r="E40" s="76"/>
      <c r="H40" s="3" t="s">
        <v>84</v>
      </c>
    </row>
    <row r="41" spans="2:16" ht="18.75" x14ac:dyDescent="0.3">
      <c r="B41" s="73"/>
      <c r="C41" s="440" t="s">
        <v>61</v>
      </c>
      <c r="D41" s="438" t="s">
        <v>1107</v>
      </c>
      <c r="E41" s="76"/>
      <c r="H41" s="3" t="s">
        <v>85</v>
      </c>
    </row>
    <row r="42" spans="2:16" ht="19.5" thickBot="1" x14ac:dyDescent="0.35">
      <c r="B42" s="73"/>
      <c r="C42" s="440" t="s">
        <v>63</v>
      </c>
      <c r="D42" s="436" t="s">
        <v>1105</v>
      </c>
      <c r="E42" s="76"/>
      <c r="H42" s="3" t="s">
        <v>86</v>
      </c>
    </row>
    <row r="43" spans="2:16" ht="19.5" thickBot="1" x14ac:dyDescent="0.35">
      <c r="B43" s="73"/>
      <c r="C43" s="442" t="s">
        <v>257</v>
      </c>
      <c r="D43" s="20"/>
      <c r="E43" s="76"/>
      <c r="H43" s="3" t="s">
        <v>87</v>
      </c>
    </row>
    <row r="44" spans="2:16" ht="18.75" x14ac:dyDescent="0.3">
      <c r="B44" s="73"/>
      <c r="C44" s="440" t="s">
        <v>59</v>
      </c>
      <c r="D44" s="437" t="s">
        <v>1108</v>
      </c>
      <c r="E44" s="76"/>
      <c r="H44" s="3" t="s">
        <v>88</v>
      </c>
    </row>
    <row r="45" spans="2:16" ht="18.75" x14ac:dyDescent="0.3">
      <c r="B45" s="73"/>
      <c r="C45" s="440" t="s">
        <v>61</v>
      </c>
      <c r="D45" s="438" t="s">
        <v>1109</v>
      </c>
      <c r="E45" s="76"/>
      <c r="H45" s="3" t="s">
        <v>89</v>
      </c>
    </row>
    <row r="46" spans="2:16" ht="19.5" thickBot="1" x14ac:dyDescent="0.35">
      <c r="B46" s="73"/>
      <c r="C46" s="440" t="s">
        <v>63</v>
      </c>
      <c r="D46" s="436" t="s">
        <v>1105</v>
      </c>
      <c r="E46" s="76"/>
      <c r="H46" s="3" t="s">
        <v>90</v>
      </c>
    </row>
    <row r="47" spans="2:16" ht="19.5" thickBot="1" x14ac:dyDescent="0.35">
      <c r="B47" s="73"/>
      <c r="C47" s="442" t="s">
        <v>199</v>
      </c>
      <c r="D47" s="441"/>
      <c r="E47" s="76"/>
      <c r="H47" s="3" t="s">
        <v>91</v>
      </c>
    </row>
    <row r="48" spans="2:16" ht="48" x14ac:dyDescent="0.3">
      <c r="B48" s="73"/>
      <c r="C48" s="440" t="s">
        <v>59</v>
      </c>
      <c r="D48" s="224" t="s">
        <v>1005</v>
      </c>
      <c r="E48" s="76"/>
      <c r="H48" s="3" t="s">
        <v>92</v>
      </c>
    </row>
    <row r="49" spans="2:8" ht="18.75" x14ac:dyDescent="0.3">
      <c r="B49" s="73"/>
      <c r="C49" s="440" t="s">
        <v>61</v>
      </c>
      <c r="D49" s="225" t="s">
        <v>979</v>
      </c>
      <c r="E49" s="76"/>
      <c r="H49" s="3" t="s">
        <v>93</v>
      </c>
    </row>
    <row r="50" spans="2:8" ht="19.5" thickBot="1" x14ac:dyDescent="0.35">
      <c r="B50" s="73"/>
      <c r="C50" s="440" t="s">
        <v>63</v>
      </c>
      <c r="D50" s="436" t="s">
        <v>1105</v>
      </c>
      <c r="E50" s="76"/>
      <c r="H50" s="3" t="s">
        <v>94</v>
      </c>
    </row>
    <row r="51" spans="2:8" ht="19.5" thickBot="1" x14ac:dyDescent="0.35">
      <c r="B51" s="73"/>
      <c r="C51" s="442" t="s">
        <v>199</v>
      </c>
      <c r="D51" s="441"/>
      <c r="E51" s="76"/>
      <c r="H51" s="3" t="s">
        <v>95</v>
      </c>
    </row>
    <row r="52" spans="2:8" ht="18.75" x14ac:dyDescent="0.3">
      <c r="B52" s="73"/>
      <c r="C52" s="440" t="s">
        <v>59</v>
      </c>
      <c r="D52" s="360" t="s">
        <v>980</v>
      </c>
      <c r="E52" s="76"/>
      <c r="H52" s="3" t="s">
        <v>96</v>
      </c>
    </row>
    <row r="53" spans="2:8" ht="18.75" x14ac:dyDescent="0.3">
      <c r="B53" s="73"/>
      <c r="C53" s="440" t="s">
        <v>61</v>
      </c>
      <c r="D53" s="223" t="s">
        <v>635</v>
      </c>
      <c r="E53" s="76"/>
      <c r="H53" s="3" t="s">
        <v>97</v>
      </c>
    </row>
    <row r="54" spans="2:8" ht="19.5" thickBot="1" x14ac:dyDescent="0.35">
      <c r="B54" s="73"/>
      <c r="C54" s="440" t="s">
        <v>63</v>
      </c>
      <c r="D54" s="436" t="s">
        <v>1105</v>
      </c>
      <c r="E54" s="76"/>
      <c r="H54" s="3" t="s">
        <v>98</v>
      </c>
    </row>
    <row r="55" spans="2:8" ht="19.5" thickBot="1" x14ac:dyDescent="0.35">
      <c r="B55" s="453"/>
      <c r="C55" s="454"/>
      <c r="D55" s="454"/>
      <c r="E55" s="80"/>
      <c r="H55" s="3" t="s">
        <v>99</v>
      </c>
    </row>
    <row r="56" spans="2:8" x14ac:dyDescent="0.25">
      <c r="H56" s="3" t="s">
        <v>100</v>
      </c>
    </row>
    <row r="57" spans="2:8" x14ac:dyDescent="0.25">
      <c r="H57" s="3" t="s">
        <v>101</v>
      </c>
    </row>
    <row r="58" spans="2:8" x14ac:dyDescent="0.25">
      <c r="H58" s="3" t="s">
        <v>102</v>
      </c>
    </row>
    <row r="59" spans="2:8" x14ac:dyDescent="0.25">
      <c r="H59" s="3" t="s">
        <v>103</v>
      </c>
    </row>
    <row r="60" spans="2:8" x14ac:dyDescent="0.25">
      <c r="H60" s="3" t="s">
        <v>104</v>
      </c>
    </row>
    <row r="61" spans="2:8" x14ac:dyDescent="0.25">
      <c r="H61" s="3" t="s">
        <v>105</v>
      </c>
    </row>
    <row r="62" spans="2:8" x14ac:dyDescent="0.25">
      <c r="H62" s="3" t="s">
        <v>106</v>
      </c>
    </row>
    <row r="63" spans="2:8" x14ac:dyDescent="0.25">
      <c r="H63" s="3" t="s">
        <v>107</v>
      </c>
    </row>
    <row r="64" spans="2:8" x14ac:dyDescent="0.25">
      <c r="H64" s="3" t="s">
        <v>108</v>
      </c>
    </row>
    <row r="65" spans="8:8" x14ac:dyDescent="0.25">
      <c r="H65" s="3" t="s">
        <v>109</v>
      </c>
    </row>
    <row r="66" spans="8:8" x14ac:dyDescent="0.25">
      <c r="H66" s="3" t="s">
        <v>110</v>
      </c>
    </row>
    <row r="67" spans="8:8" x14ac:dyDescent="0.25">
      <c r="H67" s="3" t="s">
        <v>111</v>
      </c>
    </row>
    <row r="68" spans="8:8" x14ac:dyDescent="0.25">
      <c r="H68" s="3" t="s">
        <v>112</v>
      </c>
    </row>
    <row r="69" spans="8:8" x14ac:dyDescent="0.25">
      <c r="H69" s="3" t="s">
        <v>113</v>
      </c>
    </row>
    <row r="70" spans="8:8" x14ac:dyDescent="0.25">
      <c r="H70" s="3" t="s">
        <v>114</v>
      </c>
    </row>
    <row r="71" spans="8:8" x14ac:dyDescent="0.25">
      <c r="H71" s="3" t="s">
        <v>115</v>
      </c>
    </row>
    <row r="72" spans="8:8" x14ac:dyDescent="0.25">
      <c r="H72" s="3" t="s">
        <v>116</v>
      </c>
    </row>
    <row r="73" spans="8:8" x14ac:dyDescent="0.25">
      <c r="H73" s="3" t="s">
        <v>117</v>
      </c>
    </row>
    <row r="74" spans="8:8" x14ac:dyDescent="0.25">
      <c r="H74" s="3" t="s">
        <v>118</v>
      </c>
    </row>
    <row r="75" spans="8:8" x14ac:dyDescent="0.25">
      <c r="H75" s="3" t="s">
        <v>119</v>
      </c>
    </row>
    <row r="76" spans="8:8" x14ac:dyDescent="0.25">
      <c r="H76" s="3" t="s">
        <v>120</v>
      </c>
    </row>
    <row r="77" spans="8:8" x14ac:dyDescent="0.25">
      <c r="H77" s="3" t="s">
        <v>121</v>
      </c>
    </row>
    <row r="78" spans="8:8" x14ac:dyDescent="0.25">
      <c r="H78" s="3" t="s">
        <v>122</v>
      </c>
    </row>
    <row r="79" spans="8:8" x14ac:dyDescent="0.25">
      <c r="H79" s="3" t="s">
        <v>123</v>
      </c>
    </row>
    <row r="80" spans="8:8" x14ac:dyDescent="0.25">
      <c r="H80" s="3" t="s">
        <v>124</v>
      </c>
    </row>
    <row r="81" spans="8:8" x14ac:dyDescent="0.25">
      <c r="H81" s="3" t="s">
        <v>125</v>
      </c>
    </row>
    <row r="82" spans="8:8" x14ac:dyDescent="0.25">
      <c r="H82" s="3" t="s">
        <v>126</v>
      </c>
    </row>
    <row r="83" spans="8:8" x14ac:dyDescent="0.25">
      <c r="H83" s="3" t="s">
        <v>127</v>
      </c>
    </row>
    <row r="84" spans="8:8" x14ac:dyDescent="0.25">
      <c r="H84" s="3" t="s">
        <v>128</v>
      </c>
    </row>
    <row r="85" spans="8:8" x14ac:dyDescent="0.25">
      <c r="H85" s="3" t="s">
        <v>129</v>
      </c>
    </row>
    <row r="86" spans="8:8" x14ac:dyDescent="0.25">
      <c r="H86" s="3" t="s">
        <v>130</v>
      </c>
    </row>
    <row r="87" spans="8:8" x14ac:dyDescent="0.25">
      <c r="H87" s="3" t="s">
        <v>131</v>
      </c>
    </row>
    <row r="88" spans="8:8" x14ac:dyDescent="0.25">
      <c r="H88" s="3" t="s">
        <v>132</v>
      </c>
    </row>
    <row r="89" spans="8:8" x14ac:dyDescent="0.25">
      <c r="H89" s="3" t="s">
        <v>133</v>
      </c>
    </row>
    <row r="90" spans="8:8" x14ac:dyDescent="0.25">
      <c r="H90" s="3" t="s">
        <v>134</v>
      </c>
    </row>
    <row r="91" spans="8:8" x14ac:dyDescent="0.25">
      <c r="H91" s="3" t="s">
        <v>135</v>
      </c>
    </row>
    <row r="92" spans="8:8" x14ac:dyDescent="0.25">
      <c r="H92" s="3" t="s">
        <v>136</v>
      </c>
    </row>
    <row r="93" spans="8:8" x14ac:dyDescent="0.25">
      <c r="H93" s="3" t="s">
        <v>137</v>
      </c>
    </row>
    <row r="94" spans="8:8" x14ac:dyDescent="0.25">
      <c r="H94" s="3" t="s">
        <v>138</v>
      </c>
    </row>
    <row r="95" spans="8:8" x14ac:dyDescent="0.25">
      <c r="H95" s="3" t="s">
        <v>139</v>
      </c>
    </row>
    <row r="96" spans="8:8" x14ac:dyDescent="0.25">
      <c r="H96" s="3" t="s">
        <v>140</v>
      </c>
    </row>
    <row r="97" spans="8:8" x14ac:dyDescent="0.25">
      <c r="H97" s="3" t="s">
        <v>141</v>
      </c>
    </row>
    <row r="98" spans="8:8" x14ac:dyDescent="0.25">
      <c r="H98" s="3" t="s">
        <v>142</v>
      </c>
    </row>
    <row r="99" spans="8:8" x14ac:dyDescent="0.25">
      <c r="H99" s="3" t="s">
        <v>143</v>
      </c>
    </row>
    <row r="100" spans="8:8" x14ac:dyDescent="0.25">
      <c r="H100" s="3" t="s">
        <v>144</v>
      </c>
    </row>
    <row r="101" spans="8:8" x14ac:dyDescent="0.25">
      <c r="H101" s="3" t="s">
        <v>145</v>
      </c>
    </row>
    <row r="102" spans="8:8" x14ac:dyDescent="0.25">
      <c r="H102" s="3" t="s">
        <v>146</v>
      </c>
    </row>
    <row r="103" spans="8:8" x14ac:dyDescent="0.25">
      <c r="H103" s="3" t="s">
        <v>147</v>
      </c>
    </row>
    <row r="104" spans="8:8" x14ac:dyDescent="0.25">
      <c r="H104" s="3" t="s">
        <v>148</v>
      </c>
    </row>
    <row r="105" spans="8:8" x14ac:dyDescent="0.25">
      <c r="H105" s="3" t="s">
        <v>149</v>
      </c>
    </row>
    <row r="106" spans="8:8" x14ac:dyDescent="0.25">
      <c r="H106" s="3" t="s">
        <v>150</v>
      </c>
    </row>
    <row r="107" spans="8:8" x14ac:dyDescent="0.25">
      <c r="H107" s="3" t="s">
        <v>151</v>
      </c>
    </row>
    <row r="108" spans="8:8" x14ac:dyDescent="0.25">
      <c r="H108" s="3" t="s">
        <v>152</v>
      </c>
    </row>
    <row r="109" spans="8:8" x14ac:dyDescent="0.25">
      <c r="H109" s="3" t="s">
        <v>153</v>
      </c>
    </row>
    <row r="110" spans="8:8" x14ac:dyDescent="0.25">
      <c r="H110" s="3" t="s">
        <v>154</v>
      </c>
    </row>
    <row r="111" spans="8:8" x14ac:dyDescent="0.25">
      <c r="H111" s="3" t="s">
        <v>155</v>
      </c>
    </row>
    <row r="112" spans="8:8" x14ac:dyDescent="0.25">
      <c r="H112" s="3" t="s">
        <v>156</v>
      </c>
    </row>
    <row r="113" spans="8:8" x14ac:dyDescent="0.25">
      <c r="H113" s="3" t="s">
        <v>157</v>
      </c>
    </row>
    <row r="114" spans="8:8" x14ac:dyDescent="0.25">
      <c r="H114" s="3" t="s">
        <v>158</v>
      </c>
    </row>
    <row r="115" spans="8:8" x14ac:dyDescent="0.25">
      <c r="H115" s="3" t="s">
        <v>159</v>
      </c>
    </row>
    <row r="116" spans="8:8" x14ac:dyDescent="0.25">
      <c r="H116" s="3" t="s">
        <v>160</v>
      </c>
    </row>
    <row r="117" spans="8:8" x14ac:dyDescent="0.25">
      <c r="H117" s="3" t="s">
        <v>161</v>
      </c>
    </row>
    <row r="118" spans="8:8" x14ac:dyDescent="0.25">
      <c r="H118" s="3" t="s">
        <v>162</v>
      </c>
    </row>
    <row r="119" spans="8:8" x14ac:dyDescent="0.25">
      <c r="H119" s="3" t="s">
        <v>163</v>
      </c>
    </row>
    <row r="120" spans="8:8" x14ac:dyDescent="0.25">
      <c r="H120" s="3" t="s">
        <v>164</v>
      </c>
    </row>
    <row r="121" spans="8:8" x14ac:dyDescent="0.25">
      <c r="H121" s="3" t="s">
        <v>165</v>
      </c>
    </row>
    <row r="122" spans="8:8" x14ac:dyDescent="0.25">
      <c r="H122" s="3" t="s">
        <v>166</v>
      </c>
    </row>
    <row r="123" spans="8:8" x14ac:dyDescent="0.25">
      <c r="H123" s="3" t="s">
        <v>167</v>
      </c>
    </row>
    <row r="124" spans="8:8" x14ac:dyDescent="0.25">
      <c r="H124" s="3" t="s">
        <v>168</v>
      </c>
    </row>
    <row r="125" spans="8:8" x14ac:dyDescent="0.25">
      <c r="H125" s="3" t="s">
        <v>169</v>
      </c>
    </row>
    <row r="126" spans="8:8" x14ac:dyDescent="0.25">
      <c r="H126" s="3" t="s">
        <v>170</v>
      </c>
    </row>
    <row r="127" spans="8:8" x14ac:dyDescent="0.25">
      <c r="H127" s="3" t="s">
        <v>171</v>
      </c>
    </row>
    <row r="128" spans="8:8" x14ac:dyDescent="0.25">
      <c r="H128" s="3" t="s">
        <v>172</v>
      </c>
    </row>
    <row r="129" spans="8:8" x14ac:dyDescent="0.25">
      <c r="H129" s="3" t="s">
        <v>173</v>
      </c>
    </row>
    <row r="130" spans="8:8" x14ac:dyDescent="0.25">
      <c r="H130" s="3" t="s">
        <v>174</v>
      </c>
    </row>
    <row r="131" spans="8:8" x14ac:dyDescent="0.25">
      <c r="H131" s="3" t="s">
        <v>175</v>
      </c>
    </row>
    <row r="132" spans="8:8" x14ac:dyDescent="0.25">
      <c r="H132" s="3" t="s">
        <v>176</v>
      </c>
    </row>
    <row r="133" spans="8:8" x14ac:dyDescent="0.25">
      <c r="H133" s="3" t="s">
        <v>177</v>
      </c>
    </row>
    <row r="134" spans="8:8" x14ac:dyDescent="0.25">
      <c r="H134" s="3" t="s">
        <v>178</v>
      </c>
    </row>
    <row r="135" spans="8:8" x14ac:dyDescent="0.25">
      <c r="H135" s="3" t="s">
        <v>179</v>
      </c>
    </row>
    <row r="136" spans="8:8" x14ac:dyDescent="0.25">
      <c r="H136" s="3" t="s">
        <v>180</v>
      </c>
    </row>
    <row r="137" spans="8:8" x14ac:dyDescent="0.25">
      <c r="H137" s="3" t="s">
        <v>181</v>
      </c>
    </row>
    <row r="138" spans="8:8" x14ac:dyDescent="0.25">
      <c r="H138" s="3" t="s">
        <v>182</v>
      </c>
    </row>
    <row r="139" spans="8:8" x14ac:dyDescent="0.25">
      <c r="H139" s="3" t="s">
        <v>183</v>
      </c>
    </row>
    <row r="140" spans="8:8" x14ac:dyDescent="0.25">
      <c r="H140" s="3" t="s">
        <v>184</v>
      </c>
    </row>
    <row r="141" spans="8:8" x14ac:dyDescent="0.25">
      <c r="H141" s="3" t="s">
        <v>185</v>
      </c>
    </row>
    <row r="142" spans="8:8" x14ac:dyDescent="0.25">
      <c r="H142" s="3" t="s">
        <v>186</v>
      </c>
    </row>
    <row r="143" spans="8:8" x14ac:dyDescent="0.25">
      <c r="H143" s="3" t="s">
        <v>187</v>
      </c>
    </row>
    <row r="144" spans="8:8" x14ac:dyDescent="0.25">
      <c r="H144" s="3" t="s">
        <v>188</v>
      </c>
    </row>
    <row r="145" spans="8:8" x14ac:dyDescent="0.25">
      <c r="H145" s="3" t="s">
        <v>189</v>
      </c>
    </row>
    <row r="146" spans="8:8" x14ac:dyDescent="0.25">
      <c r="H146" s="3" t="s">
        <v>190</v>
      </c>
    </row>
    <row r="147" spans="8:8" x14ac:dyDescent="0.25">
      <c r="H147" s="3" t="s">
        <v>191</v>
      </c>
    </row>
    <row r="148" spans="8:8" x14ac:dyDescent="0.25">
      <c r="H148" s="3" t="s">
        <v>192</v>
      </c>
    </row>
    <row r="149" spans="8:8" x14ac:dyDescent="0.25">
      <c r="H149" s="3" t="s">
        <v>193</v>
      </c>
    </row>
    <row r="150" spans="8:8" x14ac:dyDescent="0.25">
      <c r="H150" s="3" t="s">
        <v>194</v>
      </c>
    </row>
    <row r="151" spans="8:8" x14ac:dyDescent="0.25">
      <c r="H151" s="3" t="s">
        <v>195</v>
      </c>
    </row>
  </sheetData>
  <mergeCells count="9">
    <mergeCell ref="B35:C35"/>
    <mergeCell ref="D23:D24"/>
    <mergeCell ref="B16:C16"/>
    <mergeCell ref="B27:C27"/>
    <mergeCell ref="B26:C26"/>
    <mergeCell ref="B19:C19"/>
    <mergeCell ref="B23:C24"/>
    <mergeCell ref="B25:C25"/>
    <mergeCell ref="B32:C32"/>
  </mergeCells>
  <dataValidations count="5">
    <dataValidation type="list" allowBlank="1" showInputMessage="1" showErrorMessage="1" sqref="D65508 IZ65508 SV65508 ACR65508 AMN65508 AWJ65508 BGF65508 BQB65508 BZX65508 CJT65508 CTP65508 DDL65508 DNH65508 DXD65508 EGZ65508 EQV65508 FAR65508 FKN65508 FUJ65508 GEF65508 GOB65508 GXX65508 HHT65508 HRP65508 IBL65508 ILH65508 IVD65508 JEZ65508 JOV65508 JYR65508 KIN65508 KSJ65508 LCF65508 LMB65508 LVX65508 MFT65508 MPP65508 MZL65508 NJH65508 NTD65508 OCZ65508 OMV65508 OWR65508 PGN65508 PQJ65508 QAF65508 QKB65508 QTX65508 RDT65508 RNP65508 RXL65508 SHH65508 SRD65508 TAZ65508 TKV65508 TUR65508 UEN65508 UOJ65508 UYF65508 VIB65508 VRX65508 WBT65508 WLP65508 WVL65508 D131044 IZ131044 SV131044 ACR131044 AMN131044 AWJ131044 BGF131044 BQB131044 BZX131044 CJT131044 CTP131044 DDL131044 DNH131044 DXD131044 EGZ131044 EQV131044 FAR131044 FKN131044 FUJ131044 GEF131044 GOB131044 GXX131044 HHT131044 HRP131044 IBL131044 ILH131044 IVD131044 JEZ131044 JOV131044 JYR131044 KIN131044 KSJ131044 LCF131044 LMB131044 LVX131044 MFT131044 MPP131044 MZL131044 NJH131044 NTD131044 OCZ131044 OMV131044 OWR131044 PGN131044 PQJ131044 QAF131044 QKB131044 QTX131044 RDT131044 RNP131044 RXL131044 SHH131044 SRD131044 TAZ131044 TKV131044 TUR131044 UEN131044 UOJ131044 UYF131044 VIB131044 VRX131044 WBT131044 WLP131044 WVL131044 D196580 IZ196580 SV196580 ACR196580 AMN196580 AWJ196580 BGF196580 BQB196580 BZX196580 CJT196580 CTP196580 DDL196580 DNH196580 DXD196580 EGZ196580 EQV196580 FAR196580 FKN196580 FUJ196580 GEF196580 GOB196580 GXX196580 HHT196580 HRP196580 IBL196580 ILH196580 IVD196580 JEZ196580 JOV196580 JYR196580 KIN196580 KSJ196580 LCF196580 LMB196580 LVX196580 MFT196580 MPP196580 MZL196580 NJH196580 NTD196580 OCZ196580 OMV196580 OWR196580 PGN196580 PQJ196580 QAF196580 QKB196580 QTX196580 RDT196580 RNP196580 RXL196580 SHH196580 SRD196580 TAZ196580 TKV196580 TUR196580 UEN196580 UOJ196580 UYF196580 VIB196580 VRX196580 WBT196580 WLP196580 WVL196580 D262116 IZ262116 SV262116 ACR262116 AMN262116 AWJ262116 BGF262116 BQB262116 BZX262116 CJT262116 CTP262116 DDL262116 DNH262116 DXD262116 EGZ262116 EQV262116 FAR262116 FKN262116 FUJ262116 GEF262116 GOB262116 GXX262116 HHT262116 HRP262116 IBL262116 ILH262116 IVD262116 JEZ262116 JOV262116 JYR262116 KIN262116 KSJ262116 LCF262116 LMB262116 LVX262116 MFT262116 MPP262116 MZL262116 NJH262116 NTD262116 OCZ262116 OMV262116 OWR262116 PGN262116 PQJ262116 QAF262116 QKB262116 QTX262116 RDT262116 RNP262116 RXL262116 SHH262116 SRD262116 TAZ262116 TKV262116 TUR262116 UEN262116 UOJ262116 UYF262116 VIB262116 VRX262116 WBT262116 WLP262116 WVL262116 D327652 IZ327652 SV327652 ACR327652 AMN327652 AWJ327652 BGF327652 BQB327652 BZX327652 CJT327652 CTP327652 DDL327652 DNH327652 DXD327652 EGZ327652 EQV327652 FAR327652 FKN327652 FUJ327652 GEF327652 GOB327652 GXX327652 HHT327652 HRP327652 IBL327652 ILH327652 IVD327652 JEZ327652 JOV327652 JYR327652 KIN327652 KSJ327652 LCF327652 LMB327652 LVX327652 MFT327652 MPP327652 MZL327652 NJH327652 NTD327652 OCZ327652 OMV327652 OWR327652 PGN327652 PQJ327652 QAF327652 QKB327652 QTX327652 RDT327652 RNP327652 RXL327652 SHH327652 SRD327652 TAZ327652 TKV327652 TUR327652 UEN327652 UOJ327652 UYF327652 VIB327652 VRX327652 WBT327652 WLP327652 WVL327652 D393188 IZ393188 SV393188 ACR393188 AMN393188 AWJ393188 BGF393188 BQB393188 BZX393188 CJT393188 CTP393188 DDL393188 DNH393188 DXD393188 EGZ393188 EQV393188 FAR393188 FKN393188 FUJ393188 GEF393188 GOB393188 GXX393188 HHT393188 HRP393188 IBL393188 ILH393188 IVD393188 JEZ393188 JOV393188 JYR393188 KIN393188 KSJ393188 LCF393188 LMB393188 LVX393188 MFT393188 MPP393188 MZL393188 NJH393188 NTD393188 OCZ393188 OMV393188 OWR393188 PGN393188 PQJ393188 QAF393188 QKB393188 QTX393188 RDT393188 RNP393188 RXL393188 SHH393188 SRD393188 TAZ393188 TKV393188 TUR393188 UEN393188 UOJ393188 UYF393188 VIB393188 VRX393188 WBT393188 WLP393188 WVL393188 D458724 IZ458724 SV458724 ACR458724 AMN458724 AWJ458724 BGF458724 BQB458724 BZX458724 CJT458724 CTP458724 DDL458724 DNH458724 DXD458724 EGZ458724 EQV458724 FAR458724 FKN458724 FUJ458724 GEF458724 GOB458724 GXX458724 HHT458724 HRP458724 IBL458724 ILH458724 IVD458724 JEZ458724 JOV458724 JYR458724 KIN458724 KSJ458724 LCF458724 LMB458724 LVX458724 MFT458724 MPP458724 MZL458724 NJH458724 NTD458724 OCZ458724 OMV458724 OWR458724 PGN458724 PQJ458724 QAF458724 QKB458724 QTX458724 RDT458724 RNP458724 RXL458724 SHH458724 SRD458724 TAZ458724 TKV458724 TUR458724 UEN458724 UOJ458724 UYF458724 VIB458724 VRX458724 WBT458724 WLP458724 WVL458724 D524260 IZ524260 SV524260 ACR524260 AMN524260 AWJ524260 BGF524260 BQB524260 BZX524260 CJT524260 CTP524260 DDL524260 DNH524260 DXD524260 EGZ524260 EQV524260 FAR524260 FKN524260 FUJ524260 GEF524260 GOB524260 GXX524260 HHT524260 HRP524260 IBL524260 ILH524260 IVD524260 JEZ524260 JOV524260 JYR524260 KIN524260 KSJ524260 LCF524260 LMB524260 LVX524260 MFT524260 MPP524260 MZL524260 NJH524260 NTD524260 OCZ524260 OMV524260 OWR524260 PGN524260 PQJ524260 QAF524260 QKB524260 QTX524260 RDT524260 RNP524260 RXL524260 SHH524260 SRD524260 TAZ524260 TKV524260 TUR524260 UEN524260 UOJ524260 UYF524260 VIB524260 VRX524260 WBT524260 WLP524260 WVL524260 D589796 IZ589796 SV589796 ACR589796 AMN589796 AWJ589796 BGF589796 BQB589796 BZX589796 CJT589796 CTP589796 DDL589796 DNH589796 DXD589796 EGZ589796 EQV589796 FAR589796 FKN589796 FUJ589796 GEF589796 GOB589796 GXX589796 HHT589796 HRP589796 IBL589796 ILH589796 IVD589796 JEZ589796 JOV589796 JYR589796 KIN589796 KSJ589796 LCF589796 LMB589796 LVX589796 MFT589796 MPP589796 MZL589796 NJH589796 NTD589796 OCZ589796 OMV589796 OWR589796 PGN589796 PQJ589796 QAF589796 QKB589796 QTX589796 RDT589796 RNP589796 RXL589796 SHH589796 SRD589796 TAZ589796 TKV589796 TUR589796 UEN589796 UOJ589796 UYF589796 VIB589796 VRX589796 WBT589796 WLP589796 WVL589796 D655332 IZ655332 SV655332 ACR655332 AMN655332 AWJ655332 BGF655332 BQB655332 BZX655332 CJT655332 CTP655332 DDL655332 DNH655332 DXD655332 EGZ655332 EQV655332 FAR655332 FKN655332 FUJ655332 GEF655332 GOB655332 GXX655332 HHT655332 HRP655332 IBL655332 ILH655332 IVD655332 JEZ655332 JOV655332 JYR655332 KIN655332 KSJ655332 LCF655332 LMB655332 LVX655332 MFT655332 MPP655332 MZL655332 NJH655332 NTD655332 OCZ655332 OMV655332 OWR655332 PGN655332 PQJ655332 QAF655332 QKB655332 QTX655332 RDT655332 RNP655332 RXL655332 SHH655332 SRD655332 TAZ655332 TKV655332 TUR655332 UEN655332 UOJ655332 UYF655332 VIB655332 VRX655332 WBT655332 WLP655332 WVL655332 D720868 IZ720868 SV720868 ACR720868 AMN720868 AWJ720868 BGF720868 BQB720868 BZX720868 CJT720868 CTP720868 DDL720868 DNH720868 DXD720868 EGZ720868 EQV720868 FAR720868 FKN720868 FUJ720868 GEF720868 GOB720868 GXX720868 HHT720868 HRP720868 IBL720868 ILH720868 IVD720868 JEZ720868 JOV720868 JYR720868 KIN720868 KSJ720868 LCF720868 LMB720868 LVX720868 MFT720868 MPP720868 MZL720868 NJH720868 NTD720868 OCZ720868 OMV720868 OWR720868 PGN720868 PQJ720868 QAF720868 QKB720868 QTX720868 RDT720868 RNP720868 RXL720868 SHH720868 SRD720868 TAZ720868 TKV720868 TUR720868 UEN720868 UOJ720868 UYF720868 VIB720868 VRX720868 WBT720868 WLP720868 WVL720868 D786404 IZ786404 SV786404 ACR786404 AMN786404 AWJ786404 BGF786404 BQB786404 BZX786404 CJT786404 CTP786404 DDL786404 DNH786404 DXD786404 EGZ786404 EQV786404 FAR786404 FKN786404 FUJ786404 GEF786404 GOB786404 GXX786404 HHT786404 HRP786404 IBL786404 ILH786404 IVD786404 JEZ786404 JOV786404 JYR786404 KIN786404 KSJ786404 LCF786404 LMB786404 LVX786404 MFT786404 MPP786404 MZL786404 NJH786404 NTD786404 OCZ786404 OMV786404 OWR786404 PGN786404 PQJ786404 QAF786404 QKB786404 QTX786404 RDT786404 RNP786404 RXL786404 SHH786404 SRD786404 TAZ786404 TKV786404 TUR786404 UEN786404 UOJ786404 UYF786404 VIB786404 VRX786404 WBT786404 WLP786404 WVL786404 D851940 IZ851940 SV851940 ACR851940 AMN851940 AWJ851940 BGF851940 BQB851940 BZX851940 CJT851940 CTP851940 DDL851940 DNH851940 DXD851940 EGZ851940 EQV851940 FAR851940 FKN851940 FUJ851940 GEF851940 GOB851940 GXX851940 HHT851940 HRP851940 IBL851940 ILH851940 IVD851940 JEZ851940 JOV851940 JYR851940 KIN851940 KSJ851940 LCF851940 LMB851940 LVX851940 MFT851940 MPP851940 MZL851940 NJH851940 NTD851940 OCZ851940 OMV851940 OWR851940 PGN851940 PQJ851940 QAF851940 QKB851940 QTX851940 RDT851940 RNP851940 RXL851940 SHH851940 SRD851940 TAZ851940 TKV851940 TUR851940 UEN851940 UOJ851940 UYF851940 VIB851940 VRX851940 WBT851940 WLP851940 WVL851940 D917476 IZ917476 SV917476 ACR917476 AMN917476 AWJ917476 BGF917476 BQB917476 BZX917476 CJT917476 CTP917476 DDL917476 DNH917476 DXD917476 EGZ917476 EQV917476 FAR917476 FKN917476 FUJ917476 GEF917476 GOB917476 GXX917476 HHT917476 HRP917476 IBL917476 ILH917476 IVD917476 JEZ917476 JOV917476 JYR917476 KIN917476 KSJ917476 LCF917476 LMB917476 LVX917476 MFT917476 MPP917476 MZL917476 NJH917476 NTD917476 OCZ917476 OMV917476 OWR917476 PGN917476 PQJ917476 QAF917476 QKB917476 QTX917476 RDT917476 RNP917476 RXL917476 SHH917476 SRD917476 TAZ917476 TKV917476 TUR917476 UEN917476 UOJ917476 UYF917476 VIB917476 VRX917476 WBT917476 WLP917476 WVL917476 D983012 IZ983012 SV983012 ACR983012 AMN983012 AWJ983012 BGF983012 BQB983012 BZX983012 CJT983012 CTP983012 DDL983012 DNH983012 DXD983012 EGZ983012 EQV983012 FAR983012 FKN983012 FUJ983012 GEF983012 GOB983012 GXX983012 HHT983012 HRP983012 IBL983012 ILH983012 IVD983012 JEZ983012 JOV983012 JYR983012 KIN983012 KSJ983012 LCF983012 LMB983012 LVX983012 MFT983012 MPP983012 MZL983012 NJH983012 NTD983012 OCZ983012 OMV983012 OWR983012 PGN983012 PQJ983012 QAF983012 QKB983012 QTX983012 RDT983012 RNP983012 RXL983012 SHH983012 SRD983012 TAZ983012 TKV983012 TUR983012 UEN983012 UOJ983012 UYF983012 VIB983012 VRX983012 WBT983012 WLP983012 WVL983012 D1048548 IZ1048548 SV1048548 ACR1048548 AMN1048548 AWJ1048548 BGF1048548 BQB1048548 BZX1048548 CJT1048548 CTP1048548 DDL1048548 DNH1048548 DXD1048548 EGZ1048548 EQV1048548 FAR1048548 FKN1048548 FUJ1048548 GEF1048548 GOB1048548 GXX1048548 HHT1048548 HRP1048548 IBL1048548 ILH1048548 IVD1048548 JEZ1048548 JOV1048548 JYR1048548 KIN1048548 KSJ1048548 LCF1048548 LMB1048548 LVX1048548 MFT1048548 MPP1048548 MZL1048548 NJH1048548 NTD1048548 OCZ1048548 OMV1048548 OWR1048548 PGN1048548 PQJ1048548 QAF1048548 QKB1048548 QTX1048548 RDT1048548 RNP1048548 RXL1048548 SHH1048548 SRD1048548 TAZ1048548 TKV1048548 TUR1048548 UEN1048548 UOJ1048548 UYF1048548 VIB1048548 VRX1048548 WBT1048548 WLP1048548 WVL1048548" xr:uid="{00000000-0002-0000-0000-000000000000}">
      <formula1>$P$15:$P$26</formula1>
    </dataValidation>
    <dataValidation type="list" allowBlank="1" showInputMessage="1" showErrorMessage="1" sqref="IV65506 SR65506 ACN65506 AMJ65506 AWF65506 BGB65506 BPX65506 BZT65506 CJP65506 CTL65506 DDH65506 DND65506 DWZ65506 EGV65506 EQR65506 FAN65506 FKJ65506 FUF65506 GEB65506 GNX65506 GXT65506 HHP65506 HRL65506 IBH65506 ILD65506 IUZ65506 JEV65506 JOR65506 JYN65506 KIJ65506 KSF65506 LCB65506 LLX65506 LVT65506 MFP65506 MPL65506 MZH65506 NJD65506 NSZ65506 OCV65506 OMR65506 OWN65506 PGJ65506 PQF65506 QAB65506 QJX65506 QTT65506 RDP65506 RNL65506 RXH65506 SHD65506 SQZ65506 TAV65506 TKR65506 TUN65506 UEJ65506 UOF65506 UYB65506 VHX65506 VRT65506 WBP65506 WLL65506 WVH65506 XFD65506 IV131042 SR131042 ACN131042 AMJ131042 AWF131042 BGB131042 BPX131042 BZT131042 CJP131042 CTL131042 DDH131042 DND131042 DWZ131042 EGV131042 EQR131042 FAN131042 FKJ131042 FUF131042 GEB131042 GNX131042 GXT131042 HHP131042 HRL131042 IBH131042 ILD131042 IUZ131042 JEV131042 JOR131042 JYN131042 KIJ131042 KSF131042 LCB131042 LLX131042 LVT131042 MFP131042 MPL131042 MZH131042 NJD131042 NSZ131042 OCV131042 OMR131042 OWN131042 PGJ131042 PQF131042 QAB131042 QJX131042 QTT131042 RDP131042 RNL131042 RXH131042 SHD131042 SQZ131042 TAV131042 TKR131042 TUN131042 UEJ131042 UOF131042 UYB131042 VHX131042 VRT131042 WBP131042 WLL131042 WVH131042 XFD131042 IV196578 SR196578 ACN196578 AMJ196578 AWF196578 BGB196578 BPX196578 BZT196578 CJP196578 CTL196578 DDH196578 DND196578 DWZ196578 EGV196578 EQR196578 FAN196578 FKJ196578 FUF196578 GEB196578 GNX196578 GXT196578 HHP196578 HRL196578 IBH196578 ILD196578 IUZ196578 JEV196578 JOR196578 JYN196578 KIJ196578 KSF196578 LCB196578 LLX196578 LVT196578 MFP196578 MPL196578 MZH196578 NJD196578 NSZ196578 OCV196578 OMR196578 OWN196578 PGJ196578 PQF196578 QAB196578 QJX196578 QTT196578 RDP196578 RNL196578 RXH196578 SHD196578 SQZ196578 TAV196578 TKR196578 TUN196578 UEJ196578 UOF196578 UYB196578 VHX196578 VRT196578 WBP196578 WLL196578 WVH196578 XFD196578 IV262114 SR262114 ACN262114 AMJ262114 AWF262114 BGB262114 BPX262114 BZT262114 CJP262114 CTL262114 DDH262114 DND262114 DWZ262114 EGV262114 EQR262114 FAN262114 FKJ262114 FUF262114 GEB262114 GNX262114 GXT262114 HHP262114 HRL262114 IBH262114 ILD262114 IUZ262114 JEV262114 JOR262114 JYN262114 KIJ262114 KSF262114 LCB262114 LLX262114 LVT262114 MFP262114 MPL262114 MZH262114 NJD262114 NSZ262114 OCV262114 OMR262114 OWN262114 PGJ262114 PQF262114 QAB262114 QJX262114 QTT262114 RDP262114 RNL262114 RXH262114 SHD262114 SQZ262114 TAV262114 TKR262114 TUN262114 UEJ262114 UOF262114 UYB262114 VHX262114 VRT262114 WBP262114 WLL262114 WVH262114 XFD262114 IV327650 SR327650 ACN327650 AMJ327650 AWF327650 BGB327650 BPX327650 BZT327650 CJP327650 CTL327650 DDH327650 DND327650 DWZ327650 EGV327650 EQR327650 FAN327650 FKJ327650 FUF327650 GEB327650 GNX327650 GXT327650 HHP327650 HRL327650 IBH327650 ILD327650 IUZ327650 JEV327650 JOR327650 JYN327650 KIJ327650 KSF327650 LCB327650 LLX327650 LVT327650 MFP327650 MPL327650 MZH327650 NJD327650 NSZ327650 OCV327650 OMR327650 OWN327650 PGJ327650 PQF327650 QAB327650 QJX327650 QTT327650 RDP327650 RNL327650 RXH327650 SHD327650 SQZ327650 TAV327650 TKR327650 TUN327650 UEJ327650 UOF327650 UYB327650 VHX327650 VRT327650 WBP327650 WLL327650 WVH327650 XFD327650 IV393186 SR393186 ACN393186 AMJ393186 AWF393186 BGB393186 BPX393186 BZT393186 CJP393186 CTL393186 DDH393186 DND393186 DWZ393186 EGV393186 EQR393186 FAN393186 FKJ393186 FUF393186 GEB393186 GNX393186 GXT393186 HHP393186 HRL393186 IBH393186 ILD393186 IUZ393186 JEV393186 JOR393186 JYN393186 KIJ393186 KSF393186 LCB393186 LLX393186 LVT393186 MFP393186 MPL393186 MZH393186 NJD393186 NSZ393186 OCV393186 OMR393186 OWN393186 PGJ393186 PQF393186 QAB393186 QJX393186 QTT393186 RDP393186 RNL393186 RXH393186 SHD393186 SQZ393186 TAV393186 TKR393186 TUN393186 UEJ393186 UOF393186 UYB393186 VHX393186 VRT393186 WBP393186 WLL393186 WVH393186 XFD393186 IV458722 SR458722 ACN458722 AMJ458722 AWF458722 BGB458722 BPX458722 BZT458722 CJP458722 CTL458722 DDH458722 DND458722 DWZ458722 EGV458722 EQR458722 FAN458722 FKJ458722 FUF458722 GEB458722 GNX458722 GXT458722 HHP458722 HRL458722 IBH458722 ILD458722 IUZ458722 JEV458722 JOR458722 JYN458722 KIJ458722 KSF458722 LCB458722 LLX458722 LVT458722 MFP458722 MPL458722 MZH458722 NJD458722 NSZ458722 OCV458722 OMR458722 OWN458722 PGJ458722 PQF458722 QAB458722 QJX458722 QTT458722 RDP458722 RNL458722 RXH458722 SHD458722 SQZ458722 TAV458722 TKR458722 TUN458722 UEJ458722 UOF458722 UYB458722 VHX458722 VRT458722 WBP458722 WLL458722 WVH458722 XFD458722 IV524258 SR524258 ACN524258 AMJ524258 AWF524258 BGB524258 BPX524258 BZT524258 CJP524258 CTL524258 DDH524258 DND524258 DWZ524258 EGV524258 EQR524258 FAN524258 FKJ524258 FUF524258 GEB524258 GNX524258 GXT524258 HHP524258 HRL524258 IBH524258 ILD524258 IUZ524258 JEV524258 JOR524258 JYN524258 KIJ524258 KSF524258 LCB524258 LLX524258 LVT524258 MFP524258 MPL524258 MZH524258 NJD524258 NSZ524258 OCV524258 OMR524258 OWN524258 PGJ524258 PQF524258 QAB524258 QJX524258 QTT524258 RDP524258 RNL524258 RXH524258 SHD524258 SQZ524258 TAV524258 TKR524258 TUN524258 UEJ524258 UOF524258 UYB524258 VHX524258 VRT524258 WBP524258 WLL524258 WVH524258 XFD524258 IV589794 SR589794 ACN589794 AMJ589794 AWF589794 BGB589794 BPX589794 BZT589794 CJP589794 CTL589794 DDH589794 DND589794 DWZ589794 EGV589794 EQR589794 FAN589794 FKJ589794 FUF589794 GEB589794 GNX589794 GXT589794 HHP589794 HRL589794 IBH589794 ILD589794 IUZ589794 JEV589794 JOR589794 JYN589794 KIJ589794 KSF589794 LCB589794 LLX589794 LVT589794 MFP589794 MPL589794 MZH589794 NJD589794 NSZ589794 OCV589794 OMR589794 OWN589794 PGJ589794 PQF589794 QAB589794 QJX589794 QTT589794 RDP589794 RNL589794 RXH589794 SHD589794 SQZ589794 TAV589794 TKR589794 TUN589794 UEJ589794 UOF589794 UYB589794 VHX589794 VRT589794 WBP589794 WLL589794 WVH589794 XFD589794 IV655330 SR655330 ACN655330 AMJ655330 AWF655330 BGB655330 BPX655330 BZT655330 CJP655330 CTL655330 DDH655330 DND655330 DWZ655330 EGV655330 EQR655330 FAN655330 FKJ655330 FUF655330 GEB655330 GNX655330 GXT655330 HHP655330 HRL655330 IBH655330 ILD655330 IUZ655330 JEV655330 JOR655330 JYN655330 KIJ655330 KSF655330 LCB655330 LLX655330 LVT655330 MFP655330 MPL655330 MZH655330 NJD655330 NSZ655330 OCV655330 OMR655330 OWN655330 PGJ655330 PQF655330 QAB655330 QJX655330 QTT655330 RDP655330 RNL655330 RXH655330 SHD655330 SQZ655330 TAV655330 TKR655330 TUN655330 UEJ655330 UOF655330 UYB655330 VHX655330 VRT655330 WBP655330 WLL655330 WVH655330 XFD655330 IV720866 SR720866 ACN720866 AMJ720866 AWF720866 BGB720866 BPX720866 BZT720866 CJP720866 CTL720866 DDH720866 DND720866 DWZ720866 EGV720866 EQR720866 FAN720866 FKJ720866 FUF720866 GEB720866 GNX720866 GXT720866 HHP720866 HRL720866 IBH720866 ILD720866 IUZ720866 JEV720866 JOR720866 JYN720866 KIJ720866 KSF720866 LCB720866 LLX720866 LVT720866 MFP720866 MPL720866 MZH720866 NJD720866 NSZ720866 OCV720866 OMR720866 OWN720866 PGJ720866 PQF720866 QAB720866 QJX720866 QTT720866 RDP720866 RNL720866 RXH720866 SHD720866 SQZ720866 TAV720866 TKR720866 TUN720866 UEJ720866 UOF720866 UYB720866 VHX720866 VRT720866 WBP720866 WLL720866 WVH720866 XFD720866 IV786402 SR786402 ACN786402 AMJ786402 AWF786402 BGB786402 BPX786402 BZT786402 CJP786402 CTL786402 DDH786402 DND786402 DWZ786402 EGV786402 EQR786402 FAN786402 FKJ786402 FUF786402 GEB786402 GNX786402 GXT786402 HHP786402 HRL786402 IBH786402 ILD786402 IUZ786402 JEV786402 JOR786402 JYN786402 KIJ786402 KSF786402 LCB786402 LLX786402 LVT786402 MFP786402 MPL786402 MZH786402 NJD786402 NSZ786402 OCV786402 OMR786402 OWN786402 PGJ786402 PQF786402 QAB786402 QJX786402 QTT786402 RDP786402 RNL786402 RXH786402 SHD786402 SQZ786402 TAV786402 TKR786402 TUN786402 UEJ786402 UOF786402 UYB786402 VHX786402 VRT786402 WBP786402 WLL786402 WVH786402 XFD786402 IV851938 SR851938 ACN851938 AMJ851938 AWF851938 BGB851938 BPX851938 BZT851938 CJP851938 CTL851938 DDH851938 DND851938 DWZ851938 EGV851938 EQR851938 FAN851938 FKJ851938 FUF851938 GEB851938 GNX851938 GXT851938 HHP851938 HRL851938 IBH851938 ILD851938 IUZ851938 JEV851938 JOR851938 JYN851938 KIJ851938 KSF851938 LCB851938 LLX851938 LVT851938 MFP851938 MPL851938 MZH851938 NJD851938 NSZ851938 OCV851938 OMR851938 OWN851938 PGJ851938 PQF851938 QAB851938 QJX851938 QTT851938 RDP851938 RNL851938 RXH851938 SHD851938 SQZ851938 TAV851938 TKR851938 TUN851938 UEJ851938 UOF851938 UYB851938 VHX851938 VRT851938 WBP851938 WLL851938 WVH851938 XFD851938 IV917474 SR917474 ACN917474 AMJ917474 AWF917474 BGB917474 BPX917474 BZT917474 CJP917474 CTL917474 DDH917474 DND917474 DWZ917474 EGV917474 EQR917474 FAN917474 FKJ917474 FUF917474 GEB917474 GNX917474 GXT917474 HHP917474 HRL917474 IBH917474 ILD917474 IUZ917474 JEV917474 JOR917474 JYN917474 KIJ917474 KSF917474 LCB917474 LLX917474 LVT917474 MFP917474 MPL917474 MZH917474 NJD917474 NSZ917474 OCV917474 OMR917474 OWN917474 PGJ917474 PQF917474 QAB917474 QJX917474 QTT917474 RDP917474 RNL917474 RXH917474 SHD917474 SQZ917474 TAV917474 TKR917474 TUN917474 UEJ917474 UOF917474 UYB917474 VHX917474 VRT917474 WBP917474 WLL917474 WVH917474 XFD917474 IV983010 SR983010 ACN983010 AMJ983010 AWF983010 BGB983010 BPX983010 BZT983010 CJP983010 CTL983010 DDH983010 DND983010 DWZ983010 EGV983010 EQR983010 FAN983010 FKJ983010 FUF983010 GEB983010 GNX983010 GXT983010 HHP983010 HRL983010 IBH983010 ILD983010 IUZ983010 JEV983010 JOR983010 JYN983010 KIJ983010 KSF983010 LCB983010 LLX983010 LVT983010 MFP983010 MPL983010 MZH983010 NJD983010 NSZ983010 OCV983010 OMR983010 OWN983010 PGJ983010 PQF983010 QAB983010 QJX983010 QTT983010 RDP983010 RNL983010 RXH983010 SHD983010 SQZ983010 TAV983010 TKR983010 TUN983010 UEJ983010 UOF983010 UYB983010 VHX983010 VRT983010 WBP983010 WLL983010 WVH983010 XFD983010 IV1048546 SR1048546 ACN1048546 AMJ1048546 AWF1048546 BGB1048546 BPX1048546 BZT1048546 CJP1048546 CTL1048546 DDH1048546 DND1048546 DWZ1048546 EGV1048546 EQR1048546 FAN1048546 FKJ1048546 FUF1048546 GEB1048546 GNX1048546 GXT1048546 HHP1048546 HRL1048546 IBH1048546 ILD1048546 IUZ1048546 JEV1048546 JOR1048546 JYN1048546 KIJ1048546 KSF1048546 LCB1048546 LLX1048546 LVT1048546 MFP1048546 MPL1048546 MZH1048546 NJD1048546 NSZ1048546 OCV1048546 OMR1048546 OWN1048546 PGJ1048546 PQF1048546 QAB1048546 QJX1048546 QTT1048546 RDP1048546 RNL1048546 RXH1048546 SHD1048546 SQZ1048546 TAV1048546 TKR1048546 TUN1048546 UEJ1048546 UOF1048546 UYB1048546 VHX1048546 VRT1048546 WBP1048546 WLL1048546 WVH1048546 XFD1048546" xr:uid="{00000000-0002-0000-0000-000001000000}">
      <formula1>$K$15:$K$19</formula1>
    </dataValidation>
    <dataValidation type="list" allowBlank="1" showInputMessage="1" showErrorMessage="1" sqref="D65507 IZ65507 SV65507 ACR65507 AMN65507 AWJ65507 BGF65507 BQB65507 BZX65507 CJT65507 CTP65507 DDL65507 DNH65507 DXD65507 EGZ65507 EQV65507 FAR65507 FKN65507 FUJ65507 GEF65507 GOB65507 GXX65507 HHT65507 HRP65507 IBL65507 ILH65507 IVD65507 JEZ65507 JOV65507 JYR65507 KIN65507 KSJ65507 LCF65507 LMB65507 LVX65507 MFT65507 MPP65507 MZL65507 NJH65507 NTD65507 OCZ65507 OMV65507 OWR65507 PGN65507 PQJ65507 QAF65507 QKB65507 QTX65507 RDT65507 RNP65507 RXL65507 SHH65507 SRD65507 TAZ65507 TKV65507 TUR65507 UEN65507 UOJ65507 UYF65507 VIB65507 VRX65507 WBT65507 WLP65507 WVL65507 D131043 IZ131043 SV131043 ACR131043 AMN131043 AWJ131043 BGF131043 BQB131043 BZX131043 CJT131043 CTP131043 DDL131043 DNH131043 DXD131043 EGZ131043 EQV131043 FAR131043 FKN131043 FUJ131043 GEF131043 GOB131043 GXX131043 HHT131043 HRP131043 IBL131043 ILH131043 IVD131043 JEZ131043 JOV131043 JYR131043 KIN131043 KSJ131043 LCF131043 LMB131043 LVX131043 MFT131043 MPP131043 MZL131043 NJH131043 NTD131043 OCZ131043 OMV131043 OWR131043 PGN131043 PQJ131043 QAF131043 QKB131043 QTX131043 RDT131043 RNP131043 RXL131043 SHH131043 SRD131043 TAZ131043 TKV131043 TUR131043 UEN131043 UOJ131043 UYF131043 VIB131043 VRX131043 WBT131043 WLP131043 WVL131043 D196579 IZ196579 SV196579 ACR196579 AMN196579 AWJ196579 BGF196579 BQB196579 BZX196579 CJT196579 CTP196579 DDL196579 DNH196579 DXD196579 EGZ196579 EQV196579 FAR196579 FKN196579 FUJ196579 GEF196579 GOB196579 GXX196579 HHT196579 HRP196579 IBL196579 ILH196579 IVD196579 JEZ196579 JOV196579 JYR196579 KIN196579 KSJ196579 LCF196579 LMB196579 LVX196579 MFT196579 MPP196579 MZL196579 NJH196579 NTD196579 OCZ196579 OMV196579 OWR196579 PGN196579 PQJ196579 QAF196579 QKB196579 QTX196579 RDT196579 RNP196579 RXL196579 SHH196579 SRD196579 TAZ196579 TKV196579 TUR196579 UEN196579 UOJ196579 UYF196579 VIB196579 VRX196579 WBT196579 WLP196579 WVL196579 D262115 IZ262115 SV262115 ACR262115 AMN262115 AWJ262115 BGF262115 BQB262115 BZX262115 CJT262115 CTP262115 DDL262115 DNH262115 DXD262115 EGZ262115 EQV262115 FAR262115 FKN262115 FUJ262115 GEF262115 GOB262115 GXX262115 HHT262115 HRP262115 IBL262115 ILH262115 IVD262115 JEZ262115 JOV262115 JYR262115 KIN262115 KSJ262115 LCF262115 LMB262115 LVX262115 MFT262115 MPP262115 MZL262115 NJH262115 NTD262115 OCZ262115 OMV262115 OWR262115 PGN262115 PQJ262115 QAF262115 QKB262115 QTX262115 RDT262115 RNP262115 RXL262115 SHH262115 SRD262115 TAZ262115 TKV262115 TUR262115 UEN262115 UOJ262115 UYF262115 VIB262115 VRX262115 WBT262115 WLP262115 WVL262115 D327651 IZ327651 SV327651 ACR327651 AMN327651 AWJ327651 BGF327651 BQB327651 BZX327651 CJT327651 CTP327651 DDL327651 DNH327651 DXD327651 EGZ327651 EQV327651 FAR327651 FKN327651 FUJ327651 GEF327651 GOB327651 GXX327651 HHT327651 HRP327651 IBL327651 ILH327651 IVD327651 JEZ327651 JOV327651 JYR327651 KIN327651 KSJ327651 LCF327651 LMB327651 LVX327651 MFT327651 MPP327651 MZL327651 NJH327651 NTD327651 OCZ327651 OMV327651 OWR327651 PGN327651 PQJ327651 QAF327651 QKB327651 QTX327651 RDT327651 RNP327651 RXL327651 SHH327651 SRD327651 TAZ327651 TKV327651 TUR327651 UEN327651 UOJ327651 UYF327651 VIB327651 VRX327651 WBT327651 WLP327651 WVL327651 D393187 IZ393187 SV393187 ACR393187 AMN393187 AWJ393187 BGF393187 BQB393187 BZX393187 CJT393187 CTP393187 DDL393187 DNH393187 DXD393187 EGZ393187 EQV393187 FAR393187 FKN393187 FUJ393187 GEF393187 GOB393187 GXX393187 HHT393187 HRP393187 IBL393187 ILH393187 IVD393187 JEZ393187 JOV393187 JYR393187 KIN393187 KSJ393187 LCF393187 LMB393187 LVX393187 MFT393187 MPP393187 MZL393187 NJH393187 NTD393187 OCZ393187 OMV393187 OWR393187 PGN393187 PQJ393187 QAF393187 QKB393187 QTX393187 RDT393187 RNP393187 RXL393187 SHH393187 SRD393187 TAZ393187 TKV393187 TUR393187 UEN393187 UOJ393187 UYF393187 VIB393187 VRX393187 WBT393187 WLP393187 WVL393187 D458723 IZ458723 SV458723 ACR458723 AMN458723 AWJ458723 BGF458723 BQB458723 BZX458723 CJT458723 CTP458723 DDL458723 DNH458723 DXD458723 EGZ458723 EQV458723 FAR458723 FKN458723 FUJ458723 GEF458723 GOB458723 GXX458723 HHT458723 HRP458723 IBL458723 ILH458723 IVD458723 JEZ458723 JOV458723 JYR458723 KIN458723 KSJ458723 LCF458723 LMB458723 LVX458723 MFT458723 MPP458723 MZL458723 NJH458723 NTD458723 OCZ458723 OMV458723 OWR458723 PGN458723 PQJ458723 QAF458723 QKB458723 QTX458723 RDT458723 RNP458723 RXL458723 SHH458723 SRD458723 TAZ458723 TKV458723 TUR458723 UEN458723 UOJ458723 UYF458723 VIB458723 VRX458723 WBT458723 WLP458723 WVL458723 D524259 IZ524259 SV524259 ACR524259 AMN524259 AWJ524259 BGF524259 BQB524259 BZX524259 CJT524259 CTP524259 DDL524259 DNH524259 DXD524259 EGZ524259 EQV524259 FAR524259 FKN524259 FUJ524259 GEF524259 GOB524259 GXX524259 HHT524259 HRP524259 IBL524259 ILH524259 IVD524259 JEZ524259 JOV524259 JYR524259 KIN524259 KSJ524259 LCF524259 LMB524259 LVX524259 MFT524259 MPP524259 MZL524259 NJH524259 NTD524259 OCZ524259 OMV524259 OWR524259 PGN524259 PQJ524259 QAF524259 QKB524259 QTX524259 RDT524259 RNP524259 RXL524259 SHH524259 SRD524259 TAZ524259 TKV524259 TUR524259 UEN524259 UOJ524259 UYF524259 VIB524259 VRX524259 WBT524259 WLP524259 WVL524259 D589795 IZ589795 SV589795 ACR589795 AMN589795 AWJ589795 BGF589795 BQB589795 BZX589795 CJT589795 CTP589795 DDL589795 DNH589795 DXD589795 EGZ589795 EQV589795 FAR589795 FKN589795 FUJ589795 GEF589795 GOB589795 GXX589795 HHT589795 HRP589795 IBL589795 ILH589795 IVD589795 JEZ589795 JOV589795 JYR589795 KIN589795 KSJ589795 LCF589795 LMB589795 LVX589795 MFT589795 MPP589795 MZL589795 NJH589795 NTD589795 OCZ589795 OMV589795 OWR589795 PGN589795 PQJ589795 QAF589795 QKB589795 QTX589795 RDT589795 RNP589795 RXL589795 SHH589795 SRD589795 TAZ589795 TKV589795 TUR589795 UEN589795 UOJ589795 UYF589795 VIB589795 VRX589795 WBT589795 WLP589795 WVL589795 D655331 IZ655331 SV655331 ACR655331 AMN655331 AWJ655331 BGF655331 BQB655331 BZX655331 CJT655331 CTP655331 DDL655331 DNH655331 DXD655331 EGZ655331 EQV655331 FAR655331 FKN655331 FUJ655331 GEF655331 GOB655331 GXX655331 HHT655331 HRP655331 IBL655331 ILH655331 IVD655331 JEZ655331 JOV655331 JYR655331 KIN655331 KSJ655331 LCF655331 LMB655331 LVX655331 MFT655331 MPP655331 MZL655331 NJH655331 NTD655331 OCZ655331 OMV655331 OWR655331 PGN655331 PQJ655331 QAF655331 QKB655331 QTX655331 RDT655331 RNP655331 RXL655331 SHH655331 SRD655331 TAZ655331 TKV655331 TUR655331 UEN655331 UOJ655331 UYF655331 VIB655331 VRX655331 WBT655331 WLP655331 WVL655331 D720867 IZ720867 SV720867 ACR720867 AMN720867 AWJ720867 BGF720867 BQB720867 BZX720867 CJT720867 CTP720867 DDL720867 DNH720867 DXD720867 EGZ720867 EQV720867 FAR720867 FKN720867 FUJ720867 GEF720867 GOB720867 GXX720867 HHT720867 HRP720867 IBL720867 ILH720867 IVD720867 JEZ720867 JOV720867 JYR720867 KIN720867 KSJ720867 LCF720867 LMB720867 LVX720867 MFT720867 MPP720867 MZL720867 NJH720867 NTD720867 OCZ720867 OMV720867 OWR720867 PGN720867 PQJ720867 QAF720867 QKB720867 QTX720867 RDT720867 RNP720867 RXL720867 SHH720867 SRD720867 TAZ720867 TKV720867 TUR720867 UEN720867 UOJ720867 UYF720867 VIB720867 VRX720867 WBT720867 WLP720867 WVL720867 D786403 IZ786403 SV786403 ACR786403 AMN786403 AWJ786403 BGF786403 BQB786403 BZX786403 CJT786403 CTP786403 DDL786403 DNH786403 DXD786403 EGZ786403 EQV786403 FAR786403 FKN786403 FUJ786403 GEF786403 GOB786403 GXX786403 HHT786403 HRP786403 IBL786403 ILH786403 IVD786403 JEZ786403 JOV786403 JYR786403 KIN786403 KSJ786403 LCF786403 LMB786403 LVX786403 MFT786403 MPP786403 MZL786403 NJH786403 NTD786403 OCZ786403 OMV786403 OWR786403 PGN786403 PQJ786403 QAF786403 QKB786403 QTX786403 RDT786403 RNP786403 RXL786403 SHH786403 SRD786403 TAZ786403 TKV786403 TUR786403 UEN786403 UOJ786403 UYF786403 VIB786403 VRX786403 WBT786403 WLP786403 WVL786403 D851939 IZ851939 SV851939 ACR851939 AMN851939 AWJ851939 BGF851939 BQB851939 BZX851939 CJT851939 CTP851939 DDL851939 DNH851939 DXD851939 EGZ851939 EQV851939 FAR851939 FKN851939 FUJ851939 GEF851939 GOB851939 GXX851939 HHT851939 HRP851939 IBL851939 ILH851939 IVD851939 JEZ851939 JOV851939 JYR851939 KIN851939 KSJ851939 LCF851939 LMB851939 LVX851939 MFT851939 MPP851939 MZL851939 NJH851939 NTD851939 OCZ851939 OMV851939 OWR851939 PGN851939 PQJ851939 QAF851939 QKB851939 QTX851939 RDT851939 RNP851939 RXL851939 SHH851939 SRD851939 TAZ851939 TKV851939 TUR851939 UEN851939 UOJ851939 UYF851939 VIB851939 VRX851939 WBT851939 WLP851939 WVL851939 D917475 IZ917475 SV917475 ACR917475 AMN917475 AWJ917475 BGF917475 BQB917475 BZX917475 CJT917475 CTP917475 DDL917475 DNH917475 DXD917475 EGZ917475 EQV917475 FAR917475 FKN917475 FUJ917475 GEF917475 GOB917475 GXX917475 HHT917475 HRP917475 IBL917475 ILH917475 IVD917475 JEZ917475 JOV917475 JYR917475 KIN917475 KSJ917475 LCF917475 LMB917475 LVX917475 MFT917475 MPP917475 MZL917475 NJH917475 NTD917475 OCZ917475 OMV917475 OWR917475 PGN917475 PQJ917475 QAF917475 QKB917475 QTX917475 RDT917475 RNP917475 RXL917475 SHH917475 SRD917475 TAZ917475 TKV917475 TUR917475 UEN917475 UOJ917475 UYF917475 VIB917475 VRX917475 WBT917475 WLP917475 WVL917475 D983011 IZ983011 SV983011 ACR983011 AMN983011 AWJ983011 BGF983011 BQB983011 BZX983011 CJT983011 CTP983011 DDL983011 DNH983011 DXD983011 EGZ983011 EQV983011 FAR983011 FKN983011 FUJ983011 GEF983011 GOB983011 GXX983011 HHT983011 HRP983011 IBL983011 ILH983011 IVD983011 JEZ983011 JOV983011 JYR983011 KIN983011 KSJ983011 LCF983011 LMB983011 LVX983011 MFT983011 MPP983011 MZL983011 NJH983011 NTD983011 OCZ983011 OMV983011 OWR983011 PGN983011 PQJ983011 QAF983011 QKB983011 QTX983011 RDT983011 RNP983011 RXL983011 SHH983011 SRD983011 TAZ983011 TKV983011 TUR983011 UEN983011 UOJ983011 UYF983011 VIB983011 VRX983011 WBT983011 WLP983011 WVL983011 D1048547 IZ1048547 SV1048547 ACR1048547 AMN1048547 AWJ1048547 BGF1048547 BQB1048547 BZX1048547 CJT1048547 CTP1048547 DDL1048547 DNH1048547 DXD1048547 EGZ1048547 EQV1048547 FAR1048547 FKN1048547 FUJ1048547 GEF1048547 GOB1048547 GXX1048547 HHT1048547 HRP1048547 IBL1048547 ILH1048547 IVD1048547 JEZ1048547 JOV1048547 JYR1048547 KIN1048547 KSJ1048547 LCF1048547 LMB1048547 LVX1048547 MFT1048547 MPP1048547 MZL1048547 NJH1048547 NTD1048547 OCZ1048547 OMV1048547 OWR1048547 PGN1048547 PQJ1048547 QAF1048547 QKB1048547 QTX1048547 RDT1048547 RNP1048547 RXL1048547 SHH1048547 SRD1048547 TAZ1048547 TKV1048547 TUR1048547 UEN1048547 UOJ1048547 UYF1048547 VIB1048547 VRX1048547 WBT1048547 WLP1048547 WVL1048547" xr:uid="{00000000-0002-0000-0000-000002000000}">
      <formula1>$O$15:$O$26</formula1>
    </dataValidation>
    <dataValidation type="list" allowBlank="1" showInputMessage="1" showErrorMessage="1" sqref="IV65499 SR65499 ACN65499 AMJ65499 AWF65499 BGB65499 BPX65499 BZT65499 CJP65499 CTL65499 DDH65499 DND65499 DWZ65499 EGV65499 EQR65499 FAN65499 FKJ65499 FUF65499 GEB65499 GNX65499 GXT65499 HHP65499 HRL65499 IBH65499 ILD65499 IUZ65499 JEV65499 JOR65499 JYN65499 KIJ65499 KSF65499 LCB65499 LLX65499 LVT65499 MFP65499 MPL65499 MZH65499 NJD65499 NSZ65499 OCV65499 OMR65499 OWN65499 PGJ65499 PQF65499 QAB65499 QJX65499 QTT65499 RDP65499 RNL65499 RXH65499 SHD65499 SQZ65499 TAV65499 TKR65499 TUN65499 UEJ65499 UOF65499 UYB65499 VHX65499 VRT65499 WBP65499 WLL65499 WVH65499 XFD65499 IV131035 SR131035 ACN131035 AMJ131035 AWF131035 BGB131035 BPX131035 BZT131035 CJP131035 CTL131035 DDH131035 DND131035 DWZ131035 EGV131035 EQR131035 FAN131035 FKJ131035 FUF131035 GEB131035 GNX131035 GXT131035 HHP131035 HRL131035 IBH131035 ILD131035 IUZ131035 JEV131035 JOR131035 JYN131035 KIJ131035 KSF131035 LCB131035 LLX131035 LVT131035 MFP131035 MPL131035 MZH131035 NJD131035 NSZ131035 OCV131035 OMR131035 OWN131035 PGJ131035 PQF131035 QAB131035 QJX131035 QTT131035 RDP131035 RNL131035 RXH131035 SHD131035 SQZ131035 TAV131035 TKR131035 TUN131035 UEJ131035 UOF131035 UYB131035 VHX131035 VRT131035 WBP131035 WLL131035 WVH131035 XFD131035 IV196571 SR196571 ACN196571 AMJ196571 AWF196571 BGB196571 BPX196571 BZT196571 CJP196571 CTL196571 DDH196571 DND196571 DWZ196571 EGV196571 EQR196571 FAN196571 FKJ196571 FUF196571 GEB196571 GNX196571 GXT196571 HHP196571 HRL196571 IBH196571 ILD196571 IUZ196571 JEV196571 JOR196571 JYN196571 KIJ196571 KSF196571 LCB196571 LLX196571 LVT196571 MFP196571 MPL196571 MZH196571 NJD196571 NSZ196571 OCV196571 OMR196571 OWN196571 PGJ196571 PQF196571 QAB196571 QJX196571 QTT196571 RDP196571 RNL196571 RXH196571 SHD196571 SQZ196571 TAV196571 TKR196571 TUN196571 UEJ196571 UOF196571 UYB196571 VHX196571 VRT196571 WBP196571 WLL196571 WVH196571 XFD196571 IV262107 SR262107 ACN262107 AMJ262107 AWF262107 BGB262107 BPX262107 BZT262107 CJP262107 CTL262107 DDH262107 DND262107 DWZ262107 EGV262107 EQR262107 FAN262107 FKJ262107 FUF262107 GEB262107 GNX262107 GXT262107 HHP262107 HRL262107 IBH262107 ILD262107 IUZ262107 JEV262107 JOR262107 JYN262107 KIJ262107 KSF262107 LCB262107 LLX262107 LVT262107 MFP262107 MPL262107 MZH262107 NJD262107 NSZ262107 OCV262107 OMR262107 OWN262107 PGJ262107 PQF262107 QAB262107 QJX262107 QTT262107 RDP262107 RNL262107 RXH262107 SHD262107 SQZ262107 TAV262107 TKR262107 TUN262107 UEJ262107 UOF262107 UYB262107 VHX262107 VRT262107 WBP262107 WLL262107 WVH262107 XFD262107 IV327643 SR327643 ACN327643 AMJ327643 AWF327643 BGB327643 BPX327643 BZT327643 CJP327643 CTL327643 DDH327643 DND327643 DWZ327643 EGV327643 EQR327643 FAN327643 FKJ327643 FUF327643 GEB327643 GNX327643 GXT327643 HHP327643 HRL327643 IBH327643 ILD327643 IUZ327643 JEV327643 JOR327643 JYN327643 KIJ327643 KSF327643 LCB327643 LLX327643 LVT327643 MFP327643 MPL327643 MZH327643 NJD327643 NSZ327643 OCV327643 OMR327643 OWN327643 PGJ327643 PQF327643 QAB327643 QJX327643 QTT327643 RDP327643 RNL327643 RXH327643 SHD327643 SQZ327643 TAV327643 TKR327643 TUN327643 UEJ327643 UOF327643 UYB327643 VHX327643 VRT327643 WBP327643 WLL327643 WVH327643 XFD327643 IV393179 SR393179 ACN393179 AMJ393179 AWF393179 BGB393179 BPX393179 BZT393179 CJP393179 CTL393179 DDH393179 DND393179 DWZ393179 EGV393179 EQR393179 FAN393179 FKJ393179 FUF393179 GEB393179 GNX393179 GXT393179 HHP393179 HRL393179 IBH393179 ILD393179 IUZ393179 JEV393179 JOR393179 JYN393179 KIJ393179 KSF393179 LCB393179 LLX393179 LVT393179 MFP393179 MPL393179 MZH393179 NJD393179 NSZ393179 OCV393179 OMR393179 OWN393179 PGJ393179 PQF393179 QAB393179 QJX393179 QTT393179 RDP393179 RNL393179 RXH393179 SHD393179 SQZ393179 TAV393179 TKR393179 TUN393179 UEJ393179 UOF393179 UYB393179 VHX393179 VRT393179 WBP393179 WLL393179 WVH393179 XFD393179 IV458715 SR458715 ACN458715 AMJ458715 AWF458715 BGB458715 BPX458715 BZT458715 CJP458715 CTL458715 DDH458715 DND458715 DWZ458715 EGV458715 EQR458715 FAN458715 FKJ458715 FUF458715 GEB458715 GNX458715 GXT458715 HHP458715 HRL458715 IBH458715 ILD458715 IUZ458715 JEV458715 JOR458715 JYN458715 KIJ458715 KSF458715 LCB458715 LLX458715 LVT458715 MFP458715 MPL458715 MZH458715 NJD458715 NSZ458715 OCV458715 OMR458715 OWN458715 PGJ458715 PQF458715 QAB458715 QJX458715 QTT458715 RDP458715 RNL458715 RXH458715 SHD458715 SQZ458715 TAV458715 TKR458715 TUN458715 UEJ458715 UOF458715 UYB458715 VHX458715 VRT458715 WBP458715 WLL458715 WVH458715 XFD458715 IV524251 SR524251 ACN524251 AMJ524251 AWF524251 BGB524251 BPX524251 BZT524251 CJP524251 CTL524251 DDH524251 DND524251 DWZ524251 EGV524251 EQR524251 FAN524251 FKJ524251 FUF524251 GEB524251 GNX524251 GXT524251 HHP524251 HRL524251 IBH524251 ILD524251 IUZ524251 JEV524251 JOR524251 JYN524251 KIJ524251 KSF524251 LCB524251 LLX524251 LVT524251 MFP524251 MPL524251 MZH524251 NJD524251 NSZ524251 OCV524251 OMR524251 OWN524251 PGJ524251 PQF524251 QAB524251 QJX524251 QTT524251 RDP524251 RNL524251 RXH524251 SHD524251 SQZ524251 TAV524251 TKR524251 TUN524251 UEJ524251 UOF524251 UYB524251 VHX524251 VRT524251 WBP524251 WLL524251 WVH524251 XFD524251 IV589787 SR589787 ACN589787 AMJ589787 AWF589787 BGB589787 BPX589787 BZT589787 CJP589787 CTL589787 DDH589787 DND589787 DWZ589787 EGV589787 EQR589787 FAN589787 FKJ589787 FUF589787 GEB589787 GNX589787 GXT589787 HHP589787 HRL589787 IBH589787 ILD589787 IUZ589787 JEV589787 JOR589787 JYN589787 KIJ589787 KSF589787 LCB589787 LLX589787 LVT589787 MFP589787 MPL589787 MZH589787 NJD589787 NSZ589787 OCV589787 OMR589787 OWN589787 PGJ589787 PQF589787 QAB589787 QJX589787 QTT589787 RDP589787 RNL589787 RXH589787 SHD589787 SQZ589787 TAV589787 TKR589787 TUN589787 UEJ589787 UOF589787 UYB589787 VHX589787 VRT589787 WBP589787 WLL589787 WVH589787 XFD589787 IV655323 SR655323 ACN655323 AMJ655323 AWF655323 BGB655323 BPX655323 BZT655323 CJP655323 CTL655323 DDH655323 DND655323 DWZ655323 EGV655323 EQR655323 FAN655323 FKJ655323 FUF655323 GEB655323 GNX655323 GXT655323 HHP655323 HRL655323 IBH655323 ILD655323 IUZ655323 JEV655323 JOR655323 JYN655323 KIJ655323 KSF655323 LCB655323 LLX655323 LVT655323 MFP655323 MPL655323 MZH655323 NJD655323 NSZ655323 OCV655323 OMR655323 OWN655323 PGJ655323 PQF655323 QAB655323 QJX655323 QTT655323 RDP655323 RNL655323 RXH655323 SHD655323 SQZ655323 TAV655323 TKR655323 TUN655323 UEJ655323 UOF655323 UYB655323 VHX655323 VRT655323 WBP655323 WLL655323 WVH655323 XFD655323 IV720859 SR720859 ACN720859 AMJ720859 AWF720859 BGB720859 BPX720859 BZT720859 CJP720859 CTL720859 DDH720859 DND720859 DWZ720859 EGV720859 EQR720859 FAN720859 FKJ720859 FUF720859 GEB720859 GNX720859 GXT720859 HHP720859 HRL720859 IBH720859 ILD720859 IUZ720859 JEV720859 JOR720859 JYN720859 KIJ720859 KSF720859 LCB720859 LLX720859 LVT720859 MFP720859 MPL720859 MZH720859 NJD720859 NSZ720859 OCV720859 OMR720859 OWN720859 PGJ720859 PQF720859 QAB720859 QJX720859 QTT720859 RDP720859 RNL720859 RXH720859 SHD720859 SQZ720859 TAV720859 TKR720859 TUN720859 UEJ720859 UOF720859 UYB720859 VHX720859 VRT720859 WBP720859 WLL720859 WVH720859 XFD720859 IV786395 SR786395 ACN786395 AMJ786395 AWF786395 BGB786395 BPX786395 BZT786395 CJP786395 CTL786395 DDH786395 DND786395 DWZ786395 EGV786395 EQR786395 FAN786395 FKJ786395 FUF786395 GEB786395 GNX786395 GXT786395 HHP786395 HRL786395 IBH786395 ILD786395 IUZ786395 JEV786395 JOR786395 JYN786395 KIJ786395 KSF786395 LCB786395 LLX786395 LVT786395 MFP786395 MPL786395 MZH786395 NJD786395 NSZ786395 OCV786395 OMR786395 OWN786395 PGJ786395 PQF786395 QAB786395 QJX786395 QTT786395 RDP786395 RNL786395 RXH786395 SHD786395 SQZ786395 TAV786395 TKR786395 TUN786395 UEJ786395 UOF786395 UYB786395 VHX786395 VRT786395 WBP786395 WLL786395 WVH786395 XFD786395 IV851931 SR851931 ACN851931 AMJ851931 AWF851931 BGB851931 BPX851931 BZT851931 CJP851931 CTL851931 DDH851931 DND851931 DWZ851931 EGV851931 EQR851931 FAN851931 FKJ851931 FUF851931 GEB851931 GNX851931 GXT851931 HHP851931 HRL851931 IBH851931 ILD851931 IUZ851931 JEV851931 JOR851931 JYN851931 KIJ851931 KSF851931 LCB851931 LLX851931 LVT851931 MFP851931 MPL851931 MZH851931 NJD851931 NSZ851931 OCV851931 OMR851931 OWN851931 PGJ851931 PQF851931 QAB851931 QJX851931 QTT851931 RDP851931 RNL851931 RXH851931 SHD851931 SQZ851931 TAV851931 TKR851931 TUN851931 UEJ851931 UOF851931 UYB851931 VHX851931 VRT851931 WBP851931 WLL851931 WVH851931 XFD851931 IV917467 SR917467 ACN917467 AMJ917467 AWF917467 BGB917467 BPX917467 BZT917467 CJP917467 CTL917467 DDH917467 DND917467 DWZ917467 EGV917467 EQR917467 FAN917467 FKJ917467 FUF917467 GEB917467 GNX917467 GXT917467 HHP917467 HRL917467 IBH917467 ILD917467 IUZ917467 JEV917467 JOR917467 JYN917467 KIJ917467 KSF917467 LCB917467 LLX917467 LVT917467 MFP917467 MPL917467 MZH917467 NJD917467 NSZ917467 OCV917467 OMR917467 OWN917467 PGJ917467 PQF917467 QAB917467 QJX917467 QTT917467 RDP917467 RNL917467 RXH917467 SHD917467 SQZ917467 TAV917467 TKR917467 TUN917467 UEJ917467 UOF917467 UYB917467 VHX917467 VRT917467 WBP917467 WLL917467 WVH917467 XFD917467 IV983003 SR983003 ACN983003 AMJ983003 AWF983003 BGB983003 BPX983003 BZT983003 CJP983003 CTL983003 DDH983003 DND983003 DWZ983003 EGV983003 EQR983003 FAN983003 FKJ983003 FUF983003 GEB983003 GNX983003 GXT983003 HHP983003 HRL983003 IBH983003 ILD983003 IUZ983003 JEV983003 JOR983003 JYN983003 KIJ983003 KSF983003 LCB983003 LLX983003 LVT983003 MFP983003 MPL983003 MZH983003 NJD983003 NSZ983003 OCV983003 OMR983003 OWN983003 PGJ983003 PQF983003 QAB983003 QJX983003 QTT983003 RDP983003 RNL983003 RXH983003 SHD983003 SQZ983003 TAV983003 TKR983003 TUN983003 UEJ983003 UOF983003 UYB983003 VHX983003 VRT983003 WBP983003 WLL983003 WVH983003 XFD983003 IV1048539 SR1048539 ACN1048539 AMJ1048539 AWF1048539 BGB1048539 BPX1048539 BZT1048539 CJP1048539 CTL1048539 DDH1048539 DND1048539 DWZ1048539 EGV1048539 EQR1048539 FAN1048539 FKJ1048539 FUF1048539 GEB1048539 GNX1048539 GXT1048539 HHP1048539 HRL1048539 IBH1048539 ILD1048539 IUZ1048539 JEV1048539 JOR1048539 JYN1048539 KIJ1048539 KSF1048539 LCB1048539 LLX1048539 LVT1048539 MFP1048539 MPL1048539 MZH1048539 NJD1048539 NSZ1048539 OCV1048539 OMR1048539 OWN1048539 PGJ1048539 PQF1048539 QAB1048539 QJX1048539 QTT1048539 RDP1048539 RNL1048539 RXH1048539 SHD1048539 SQZ1048539 TAV1048539 TKR1048539 TUN1048539 UEJ1048539 UOF1048539 UYB1048539 VHX1048539 VRT1048539 WBP1048539 WLL1048539 WVH1048539 XFD1048539 D65499 IZ65499 SV65499 ACR65499 AMN65499 AWJ65499 BGF65499 BQB65499 BZX65499 CJT65499 CTP65499 DDL65499 DNH65499 DXD65499 EGZ65499 EQV65499 FAR65499 FKN65499 FUJ65499 GEF65499 GOB65499 GXX65499 HHT65499 HRP65499 IBL65499 ILH65499 IVD65499 JEZ65499 JOV65499 JYR65499 KIN65499 KSJ65499 LCF65499 LMB65499 LVX65499 MFT65499 MPP65499 MZL65499 NJH65499 NTD65499 OCZ65499 OMV65499 OWR65499 PGN65499 PQJ65499 QAF65499 QKB65499 QTX65499 RDT65499 RNP65499 RXL65499 SHH65499 SRD65499 TAZ65499 TKV65499 TUR65499 UEN65499 UOJ65499 UYF65499 VIB65499 VRX65499 WBT65499 WLP65499 WVL65499 D131035 IZ131035 SV131035 ACR131035 AMN131035 AWJ131035 BGF131035 BQB131035 BZX131035 CJT131035 CTP131035 DDL131035 DNH131035 DXD131035 EGZ131035 EQV131035 FAR131035 FKN131035 FUJ131035 GEF131035 GOB131035 GXX131035 HHT131035 HRP131035 IBL131035 ILH131035 IVD131035 JEZ131035 JOV131035 JYR131035 KIN131035 KSJ131035 LCF131035 LMB131035 LVX131035 MFT131035 MPP131035 MZL131035 NJH131035 NTD131035 OCZ131035 OMV131035 OWR131035 PGN131035 PQJ131035 QAF131035 QKB131035 QTX131035 RDT131035 RNP131035 RXL131035 SHH131035 SRD131035 TAZ131035 TKV131035 TUR131035 UEN131035 UOJ131035 UYF131035 VIB131035 VRX131035 WBT131035 WLP131035 WVL131035 D196571 IZ196571 SV196571 ACR196571 AMN196571 AWJ196571 BGF196571 BQB196571 BZX196571 CJT196571 CTP196571 DDL196571 DNH196571 DXD196571 EGZ196571 EQV196571 FAR196571 FKN196571 FUJ196571 GEF196571 GOB196571 GXX196571 HHT196571 HRP196571 IBL196571 ILH196571 IVD196571 JEZ196571 JOV196571 JYR196571 KIN196571 KSJ196571 LCF196571 LMB196571 LVX196571 MFT196571 MPP196571 MZL196571 NJH196571 NTD196571 OCZ196571 OMV196571 OWR196571 PGN196571 PQJ196571 QAF196571 QKB196571 QTX196571 RDT196571 RNP196571 RXL196571 SHH196571 SRD196571 TAZ196571 TKV196571 TUR196571 UEN196571 UOJ196571 UYF196571 VIB196571 VRX196571 WBT196571 WLP196571 WVL196571 D262107 IZ262107 SV262107 ACR262107 AMN262107 AWJ262107 BGF262107 BQB262107 BZX262107 CJT262107 CTP262107 DDL262107 DNH262107 DXD262107 EGZ262107 EQV262107 FAR262107 FKN262107 FUJ262107 GEF262107 GOB262107 GXX262107 HHT262107 HRP262107 IBL262107 ILH262107 IVD262107 JEZ262107 JOV262107 JYR262107 KIN262107 KSJ262107 LCF262107 LMB262107 LVX262107 MFT262107 MPP262107 MZL262107 NJH262107 NTD262107 OCZ262107 OMV262107 OWR262107 PGN262107 PQJ262107 QAF262107 QKB262107 QTX262107 RDT262107 RNP262107 RXL262107 SHH262107 SRD262107 TAZ262107 TKV262107 TUR262107 UEN262107 UOJ262107 UYF262107 VIB262107 VRX262107 WBT262107 WLP262107 WVL262107 D327643 IZ327643 SV327643 ACR327643 AMN327643 AWJ327643 BGF327643 BQB327643 BZX327643 CJT327643 CTP327643 DDL327643 DNH327643 DXD327643 EGZ327643 EQV327643 FAR327643 FKN327643 FUJ327643 GEF327643 GOB327643 GXX327643 HHT327643 HRP327643 IBL327643 ILH327643 IVD327643 JEZ327643 JOV327643 JYR327643 KIN327643 KSJ327643 LCF327643 LMB327643 LVX327643 MFT327643 MPP327643 MZL327643 NJH327643 NTD327643 OCZ327643 OMV327643 OWR327643 PGN327643 PQJ327643 QAF327643 QKB327643 QTX327643 RDT327643 RNP327643 RXL327643 SHH327643 SRD327643 TAZ327643 TKV327643 TUR327643 UEN327643 UOJ327643 UYF327643 VIB327643 VRX327643 WBT327643 WLP327643 WVL327643 D393179 IZ393179 SV393179 ACR393179 AMN393179 AWJ393179 BGF393179 BQB393179 BZX393179 CJT393179 CTP393179 DDL393179 DNH393179 DXD393179 EGZ393179 EQV393179 FAR393179 FKN393179 FUJ393179 GEF393179 GOB393179 GXX393179 HHT393179 HRP393179 IBL393179 ILH393179 IVD393179 JEZ393179 JOV393179 JYR393179 KIN393179 KSJ393179 LCF393179 LMB393179 LVX393179 MFT393179 MPP393179 MZL393179 NJH393179 NTD393179 OCZ393179 OMV393179 OWR393179 PGN393179 PQJ393179 QAF393179 QKB393179 QTX393179 RDT393179 RNP393179 RXL393179 SHH393179 SRD393179 TAZ393179 TKV393179 TUR393179 UEN393179 UOJ393179 UYF393179 VIB393179 VRX393179 WBT393179 WLP393179 WVL393179 D458715 IZ458715 SV458715 ACR458715 AMN458715 AWJ458715 BGF458715 BQB458715 BZX458715 CJT458715 CTP458715 DDL458715 DNH458715 DXD458715 EGZ458715 EQV458715 FAR458715 FKN458715 FUJ458715 GEF458715 GOB458715 GXX458715 HHT458715 HRP458715 IBL458715 ILH458715 IVD458715 JEZ458715 JOV458715 JYR458715 KIN458715 KSJ458715 LCF458715 LMB458715 LVX458715 MFT458715 MPP458715 MZL458715 NJH458715 NTD458715 OCZ458715 OMV458715 OWR458715 PGN458715 PQJ458715 QAF458715 QKB458715 QTX458715 RDT458715 RNP458715 RXL458715 SHH458715 SRD458715 TAZ458715 TKV458715 TUR458715 UEN458715 UOJ458715 UYF458715 VIB458715 VRX458715 WBT458715 WLP458715 WVL458715 D524251 IZ524251 SV524251 ACR524251 AMN524251 AWJ524251 BGF524251 BQB524251 BZX524251 CJT524251 CTP524251 DDL524251 DNH524251 DXD524251 EGZ524251 EQV524251 FAR524251 FKN524251 FUJ524251 GEF524251 GOB524251 GXX524251 HHT524251 HRP524251 IBL524251 ILH524251 IVD524251 JEZ524251 JOV524251 JYR524251 KIN524251 KSJ524251 LCF524251 LMB524251 LVX524251 MFT524251 MPP524251 MZL524251 NJH524251 NTD524251 OCZ524251 OMV524251 OWR524251 PGN524251 PQJ524251 QAF524251 QKB524251 QTX524251 RDT524251 RNP524251 RXL524251 SHH524251 SRD524251 TAZ524251 TKV524251 TUR524251 UEN524251 UOJ524251 UYF524251 VIB524251 VRX524251 WBT524251 WLP524251 WVL524251 D589787 IZ589787 SV589787 ACR589787 AMN589787 AWJ589787 BGF589787 BQB589787 BZX589787 CJT589787 CTP589787 DDL589787 DNH589787 DXD589787 EGZ589787 EQV589787 FAR589787 FKN589787 FUJ589787 GEF589787 GOB589787 GXX589787 HHT589787 HRP589787 IBL589787 ILH589787 IVD589787 JEZ589787 JOV589787 JYR589787 KIN589787 KSJ589787 LCF589787 LMB589787 LVX589787 MFT589787 MPP589787 MZL589787 NJH589787 NTD589787 OCZ589787 OMV589787 OWR589787 PGN589787 PQJ589787 QAF589787 QKB589787 QTX589787 RDT589787 RNP589787 RXL589787 SHH589787 SRD589787 TAZ589787 TKV589787 TUR589787 UEN589787 UOJ589787 UYF589787 VIB589787 VRX589787 WBT589787 WLP589787 WVL589787 D655323 IZ655323 SV655323 ACR655323 AMN655323 AWJ655323 BGF655323 BQB655323 BZX655323 CJT655323 CTP655323 DDL655323 DNH655323 DXD655323 EGZ655323 EQV655323 FAR655323 FKN655323 FUJ655323 GEF655323 GOB655323 GXX655323 HHT655323 HRP655323 IBL655323 ILH655323 IVD655323 JEZ655323 JOV655323 JYR655323 KIN655323 KSJ655323 LCF655323 LMB655323 LVX655323 MFT655323 MPP655323 MZL655323 NJH655323 NTD655323 OCZ655323 OMV655323 OWR655323 PGN655323 PQJ655323 QAF655323 QKB655323 QTX655323 RDT655323 RNP655323 RXL655323 SHH655323 SRD655323 TAZ655323 TKV655323 TUR655323 UEN655323 UOJ655323 UYF655323 VIB655323 VRX655323 WBT655323 WLP655323 WVL655323 D720859 IZ720859 SV720859 ACR720859 AMN720859 AWJ720859 BGF720859 BQB720859 BZX720859 CJT720859 CTP720859 DDL720859 DNH720859 DXD720859 EGZ720859 EQV720859 FAR720859 FKN720859 FUJ720859 GEF720859 GOB720859 GXX720859 HHT720859 HRP720859 IBL720859 ILH720859 IVD720859 JEZ720859 JOV720859 JYR720859 KIN720859 KSJ720859 LCF720859 LMB720859 LVX720859 MFT720859 MPP720859 MZL720859 NJH720859 NTD720859 OCZ720859 OMV720859 OWR720859 PGN720859 PQJ720859 QAF720859 QKB720859 QTX720859 RDT720859 RNP720859 RXL720859 SHH720859 SRD720859 TAZ720859 TKV720859 TUR720859 UEN720859 UOJ720859 UYF720859 VIB720859 VRX720859 WBT720859 WLP720859 WVL720859 D786395 IZ786395 SV786395 ACR786395 AMN786395 AWJ786395 BGF786395 BQB786395 BZX786395 CJT786395 CTP786395 DDL786395 DNH786395 DXD786395 EGZ786395 EQV786395 FAR786395 FKN786395 FUJ786395 GEF786395 GOB786395 GXX786395 HHT786395 HRP786395 IBL786395 ILH786395 IVD786395 JEZ786395 JOV786395 JYR786395 KIN786395 KSJ786395 LCF786395 LMB786395 LVX786395 MFT786395 MPP786395 MZL786395 NJH786395 NTD786395 OCZ786395 OMV786395 OWR786395 PGN786395 PQJ786395 QAF786395 QKB786395 QTX786395 RDT786395 RNP786395 RXL786395 SHH786395 SRD786395 TAZ786395 TKV786395 TUR786395 UEN786395 UOJ786395 UYF786395 VIB786395 VRX786395 WBT786395 WLP786395 WVL786395 D851931 IZ851931 SV851931 ACR851931 AMN851931 AWJ851931 BGF851931 BQB851931 BZX851931 CJT851931 CTP851931 DDL851931 DNH851931 DXD851931 EGZ851931 EQV851931 FAR851931 FKN851931 FUJ851931 GEF851931 GOB851931 GXX851931 HHT851931 HRP851931 IBL851931 ILH851931 IVD851931 JEZ851931 JOV851931 JYR851931 KIN851931 KSJ851931 LCF851931 LMB851931 LVX851931 MFT851931 MPP851931 MZL851931 NJH851931 NTD851931 OCZ851931 OMV851931 OWR851931 PGN851931 PQJ851931 QAF851931 QKB851931 QTX851931 RDT851931 RNP851931 RXL851931 SHH851931 SRD851931 TAZ851931 TKV851931 TUR851931 UEN851931 UOJ851931 UYF851931 VIB851931 VRX851931 WBT851931 WLP851931 WVL851931 D917467 IZ917467 SV917467 ACR917467 AMN917467 AWJ917467 BGF917467 BQB917467 BZX917467 CJT917467 CTP917467 DDL917467 DNH917467 DXD917467 EGZ917467 EQV917467 FAR917467 FKN917467 FUJ917467 GEF917467 GOB917467 GXX917467 HHT917467 HRP917467 IBL917467 ILH917467 IVD917467 JEZ917467 JOV917467 JYR917467 KIN917467 KSJ917467 LCF917467 LMB917467 LVX917467 MFT917467 MPP917467 MZL917467 NJH917467 NTD917467 OCZ917467 OMV917467 OWR917467 PGN917467 PQJ917467 QAF917467 QKB917467 QTX917467 RDT917467 RNP917467 RXL917467 SHH917467 SRD917467 TAZ917467 TKV917467 TUR917467 UEN917467 UOJ917467 UYF917467 VIB917467 VRX917467 WBT917467 WLP917467 WVL917467 D983003 IZ983003 SV983003 ACR983003 AMN983003 AWJ983003 BGF983003 BQB983003 BZX983003 CJT983003 CTP983003 DDL983003 DNH983003 DXD983003 EGZ983003 EQV983003 FAR983003 FKN983003 FUJ983003 GEF983003 GOB983003 GXX983003 HHT983003 HRP983003 IBL983003 ILH983003 IVD983003 JEZ983003 JOV983003 JYR983003 KIN983003 KSJ983003 LCF983003 LMB983003 LVX983003 MFT983003 MPP983003 MZL983003 NJH983003 NTD983003 OCZ983003 OMV983003 OWR983003 PGN983003 PQJ983003 QAF983003 QKB983003 QTX983003 RDT983003 RNP983003 RXL983003 SHH983003 SRD983003 TAZ983003 TKV983003 TUR983003 UEN983003 UOJ983003 UYF983003 VIB983003 VRX983003 WBT983003 WLP983003 WVL983003 D1048539 IZ1048539 SV1048539 ACR1048539 AMN1048539 AWJ1048539 BGF1048539 BQB1048539 BZX1048539 CJT1048539 CTP1048539 DDL1048539 DNH1048539 DXD1048539 EGZ1048539 EQV1048539 FAR1048539 FKN1048539 FUJ1048539 GEF1048539 GOB1048539 GXX1048539 HHT1048539 HRP1048539 IBL1048539 ILH1048539 IVD1048539 JEZ1048539 JOV1048539 JYR1048539 KIN1048539 KSJ1048539 LCF1048539 LMB1048539 LVX1048539 MFT1048539 MPP1048539 MZL1048539 NJH1048539 NTD1048539 OCZ1048539 OMV1048539 OWR1048539 PGN1048539 PQJ1048539 QAF1048539 QKB1048539 QTX1048539 RDT1048539 RNP1048539 RXL1048539 SHH1048539 SRD1048539 TAZ1048539 TKV1048539 TUR1048539 UEN1048539 UOJ1048539 UYF1048539 VIB1048539 VRX1048539 WBT1048539 WLP1048539 WVL1048539" xr:uid="{00000000-0002-0000-0000-000003000000}">
      <formula1>$I$15:$I$17</formula1>
    </dataValidation>
    <dataValidation type="list" allowBlank="1" showInputMessage="1" showErrorMessage="1" sqref="IV65500:IV65504 WVL1048540:WVL1048544 WLP1048540:WLP1048544 WBT1048540:WBT1048544 VRX1048540:VRX1048544 VIB1048540:VIB1048544 UYF1048540:UYF1048544 UOJ1048540:UOJ1048544 UEN1048540:UEN1048544 TUR1048540:TUR1048544 TKV1048540:TKV1048544 TAZ1048540:TAZ1048544 SRD1048540:SRD1048544 SHH1048540:SHH1048544 RXL1048540:RXL1048544 RNP1048540:RNP1048544 RDT1048540:RDT1048544 QTX1048540:QTX1048544 QKB1048540:QKB1048544 QAF1048540:QAF1048544 PQJ1048540:PQJ1048544 PGN1048540:PGN1048544 OWR1048540:OWR1048544 OMV1048540:OMV1048544 OCZ1048540:OCZ1048544 NTD1048540:NTD1048544 NJH1048540:NJH1048544 MZL1048540:MZL1048544 MPP1048540:MPP1048544 MFT1048540:MFT1048544 LVX1048540:LVX1048544 LMB1048540:LMB1048544 LCF1048540:LCF1048544 KSJ1048540:KSJ1048544 KIN1048540:KIN1048544 JYR1048540:JYR1048544 JOV1048540:JOV1048544 JEZ1048540:JEZ1048544 IVD1048540:IVD1048544 ILH1048540:ILH1048544 IBL1048540:IBL1048544 HRP1048540:HRP1048544 HHT1048540:HHT1048544 GXX1048540:GXX1048544 GOB1048540:GOB1048544 GEF1048540:GEF1048544 FUJ1048540:FUJ1048544 FKN1048540:FKN1048544 FAR1048540:FAR1048544 EQV1048540:EQV1048544 EGZ1048540:EGZ1048544 DXD1048540:DXD1048544 DNH1048540:DNH1048544 DDL1048540:DDL1048544 CTP1048540:CTP1048544 CJT1048540:CJT1048544 BZX1048540:BZX1048544 BQB1048540:BQB1048544 BGF1048540:BGF1048544 AWJ1048540:AWJ1048544 AMN1048540:AMN1048544 ACR1048540:ACR1048544 SV1048540:SV1048544 IZ1048540:IZ1048544 D1048540:D1048544 WVL983004:WVL983008 WLP983004:WLP983008 WBT983004:WBT983008 VRX983004:VRX983008 VIB983004:VIB983008 UYF983004:UYF983008 UOJ983004:UOJ983008 UEN983004:UEN983008 TUR983004:TUR983008 TKV983004:TKV983008 TAZ983004:TAZ983008 SRD983004:SRD983008 SHH983004:SHH983008 RXL983004:RXL983008 RNP983004:RNP983008 RDT983004:RDT983008 QTX983004:QTX983008 QKB983004:QKB983008 QAF983004:QAF983008 PQJ983004:PQJ983008 PGN983004:PGN983008 OWR983004:OWR983008 OMV983004:OMV983008 OCZ983004:OCZ983008 NTD983004:NTD983008 NJH983004:NJH983008 MZL983004:MZL983008 MPP983004:MPP983008 MFT983004:MFT983008 LVX983004:LVX983008 LMB983004:LMB983008 LCF983004:LCF983008 KSJ983004:KSJ983008 KIN983004:KIN983008 JYR983004:JYR983008 JOV983004:JOV983008 JEZ983004:JEZ983008 IVD983004:IVD983008 ILH983004:ILH983008 IBL983004:IBL983008 HRP983004:HRP983008 HHT983004:HHT983008 GXX983004:GXX983008 GOB983004:GOB983008 GEF983004:GEF983008 FUJ983004:FUJ983008 FKN983004:FKN983008 FAR983004:FAR983008 EQV983004:EQV983008 EGZ983004:EGZ983008 DXD983004:DXD983008 DNH983004:DNH983008 DDL983004:DDL983008 CTP983004:CTP983008 CJT983004:CJT983008 BZX983004:BZX983008 BQB983004:BQB983008 BGF983004:BGF983008 AWJ983004:AWJ983008 AMN983004:AMN983008 ACR983004:ACR983008 SV983004:SV983008 IZ983004:IZ983008 D983004:D983008 WVL917468:WVL917472 WLP917468:WLP917472 WBT917468:WBT917472 VRX917468:VRX917472 VIB917468:VIB917472 UYF917468:UYF917472 UOJ917468:UOJ917472 UEN917468:UEN917472 TUR917468:TUR917472 TKV917468:TKV917472 TAZ917468:TAZ917472 SRD917468:SRD917472 SHH917468:SHH917472 RXL917468:RXL917472 RNP917468:RNP917472 RDT917468:RDT917472 QTX917468:QTX917472 QKB917468:QKB917472 QAF917468:QAF917472 PQJ917468:PQJ917472 PGN917468:PGN917472 OWR917468:OWR917472 OMV917468:OMV917472 OCZ917468:OCZ917472 NTD917468:NTD917472 NJH917468:NJH917472 MZL917468:MZL917472 MPP917468:MPP917472 MFT917468:MFT917472 LVX917468:LVX917472 LMB917468:LMB917472 LCF917468:LCF917472 KSJ917468:KSJ917472 KIN917468:KIN917472 JYR917468:JYR917472 JOV917468:JOV917472 JEZ917468:JEZ917472 IVD917468:IVD917472 ILH917468:ILH917472 IBL917468:IBL917472 HRP917468:HRP917472 HHT917468:HHT917472 GXX917468:GXX917472 GOB917468:GOB917472 GEF917468:GEF917472 FUJ917468:FUJ917472 FKN917468:FKN917472 FAR917468:FAR917472 EQV917468:EQV917472 EGZ917468:EGZ917472 DXD917468:DXD917472 DNH917468:DNH917472 DDL917468:DDL917472 CTP917468:CTP917472 CJT917468:CJT917472 BZX917468:BZX917472 BQB917468:BQB917472 BGF917468:BGF917472 AWJ917468:AWJ917472 AMN917468:AMN917472 ACR917468:ACR917472 SV917468:SV917472 IZ917468:IZ917472 D917468:D917472 WVL851932:WVL851936 WLP851932:WLP851936 WBT851932:WBT851936 VRX851932:VRX851936 VIB851932:VIB851936 UYF851932:UYF851936 UOJ851932:UOJ851936 UEN851932:UEN851936 TUR851932:TUR851936 TKV851932:TKV851936 TAZ851932:TAZ851936 SRD851932:SRD851936 SHH851932:SHH851936 RXL851932:RXL851936 RNP851932:RNP851936 RDT851932:RDT851936 QTX851932:QTX851936 QKB851932:QKB851936 QAF851932:QAF851936 PQJ851932:PQJ851936 PGN851932:PGN851936 OWR851932:OWR851936 OMV851932:OMV851936 OCZ851932:OCZ851936 NTD851932:NTD851936 NJH851932:NJH851936 MZL851932:MZL851936 MPP851932:MPP851936 MFT851932:MFT851936 LVX851932:LVX851936 LMB851932:LMB851936 LCF851932:LCF851936 KSJ851932:KSJ851936 KIN851932:KIN851936 JYR851932:JYR851936 JOV851932:JOV851936 JEZ851932:JEZ851936 IVD851932:IVD851936 ILH851932:ILH851936 IBL851932:IBL851936 HRP851932:HRP851936 HHT851932:HHT851936 GXX851932:GXX851936 GOB851932:GOB851936 GEF851932:GEF851936 FUJ851932:FUJ851936 FKN851932:FKN851936 FAR851932:FAR851936 EQV851932:EQV851936 EGZ851932:EGZ851936 DXD851932:DXD851936 DNH851932:DNH851936 DDL851932:DDL851936 CTP851932:CTP851936 CJT851932:CJT851936 BZX851932:BZX851936 BQB851932:BQB851936 BGF851932:BGF851936 AWJ851932:AWJ851936 AMN851932:AMN851936 ACR851932:ACR851936 SV851932:SV851936 IZ851932:IZ851936 D851932:D851936 WVL786396:WVL786400 WLP786396:WLP786400 WBT786396:WBT786400 VRX786396:VRX786400 VIB786396:VIB786400 UYF786396:UYF786400 UOJ786396:UOJ786400 UEN786396:UEN786400 TUR786396:TUR786400 TKV786396:TKV786400 TAZ786396:TAZ786400 SRD786396:SRD786400 SHH786396:SHH786400 RXL786396:RXL786400 RNP786396:RNP786400 RDT786396:RDT786400 QTX786396:QTX786400 QKB786396:QKB786400 QAF786396:QAF786400 PQJ786396:PQJ786400 PGN786396:PGN786400 OWR786396:OWR786400 OMV786396:OMV786400 OCZ786396:OCZ786400 NTD786396:NTD786400 NJH786396:NJH786400 MZL786396:MZL786400 MPP786396:MPP786400 MFT786396:MFT786400 LVX786396:LVX786400 LMB786396:LMB786400 LCF786396:LCF786400 KSJ786396:KSJ786400 KIN786396:KIN786400 JYR786396:JYR786400 JOV786396:JOV786400 JEZ786396:JEZ786400 IVD786396:IVD786400 ILH786396:ILH786400 IBL786396:IBL786400 HRP786396:HRP786400 HHT786396:HHT786400 GXX786396:GXX786400 GOB786396:GOB786400 GEF786396:GEF786400 FUJ786396:FUJ786400 FKN786396:FKN786400 FAR786396:FAR786400 EQV786396:EQV786400 EGZ786396:EGZ786400 DXD786396:DXD786400 DNH786396:DNH786400 DDL786396:DDL786400 CTP786396:CTP786400 CJT786396:CJT786400 BZX786396:BZX786400 BQB786396:BQB786400 BGF786396:BGF786400 AWJ786396:AWJ786400 AMN786396:AMN786400 ACR786396:ACR786400 SV786396:SV786400 IZ786396:IZ786400 D786396:D786400 WVL720860:WVL720864 WLP720860:WLP720864 WBT720860:WBT720864 VRX720860:VRX720864 VIB720860:VIB720864 UYF720860:UYF720864 UOJ720860:UOJ720864 UEN720860:UEN720864 TUR720860:TUR720864 TKV720860:TKV720864 TAZ720860:TAZ720864 SRD720860:SRD720864 SHH720860:SHH720864 RXL720860:RXL720864 RNP720860:RNP720864 RDT720860:RDT720864 QTX720860:QTX720864 QKB720860:QKB720864 QAF720860:QAF720864 PQJ720860:PQJ720864 PGN720860:PGN720864 OWR720860:OWR720864 OMV720860:OMV720864 OCZ720860:OCZ720864 NTD720860:NTD720864 NJH720860:NJH720864 MZL720860:MZL720864 MPP720860:MPP720864 MFT720860:MFT720864 LVX720860:LVX720864 LMB720860:LMB720864 LCF720860:LCF720864 KSJ720860:KSJ720864 KIN720860:KIN720864 JYR720860:JYR720864 JOV720860:JOV720864 JEZ720860:JEZ720864 IVD720860:IVD720864 ILH720860:ILH720864 IBL720860:IBL720864 HRP720860:HRP720864 HHT720860:HHT720864 GXX720860:GXX720864 GOB720860:GOB720864 GEF720860:GEF720864 FUJ720860:FUJ720864 FKN720860:FKN720864 FAR720860:FAR720864 EQV720860:EQV720864 EGZ720860:EGZ720864 DXD720860:DXD720864 DNH720860:DNH720864 DDL720860:DDL720864 CTP720860:CTP720864 CJT720860:CJT720864 BZX720860:BZX720864 BQB720860:BQB720864 BGF720860:BGF720864 AWJ720860:AWJ720864 AMN720860:AMN720864 ACR720860:ACR720864 SV720860:SV720864 IZ720860:IZ720864 D720860:D720864 WVL655324:WVL655328 WLP655324:WLP655328 WBT655324:WBT655328 VRX655324:VRX655328 VIB655324:VIB655328 UYF655324:UYF655328 UOJ655324:UOJ655328 UEN655324:UEN655328 TUR655324:TUR655328 TKV655324:TKV655328 TAZ655324:TAZ655328 SRD655324:SRD655328 SHH655324:SHH655328 RXL655324:RXL655328 RNP655324:RNP655328 RDT655324:RDT655328 QTX655324:QTX655328 QKB655324:QKB655328 QAF655324:QAF655328 PQJ655324:PQJ655328 PGN655324:PGN655328 OWR655324:OWR655328 OMV655324:OMV655328 OCZ655324:OCZ655328 NTD655324:NTD655328 NJH655324:NJH655328 MZL655324:MZL655328 MPP655324:MPP655328 MFT655324:MFT655328 LVX655324:LVX655328 LMB655324:LMB655328 LCF655324:LCF655328 KSJ655324:KSJ655328 KIN655324:KIN655328 JYR655324:JYR655328 JOV655324:JOV655328 JEZ655324:JEZ655328 IVD655324:IVD655328 ILH655324:ILH655328 IBL655324:IBL655328 HRP655324:HRP655328 HHT655324:HHT655328 GXX655324:GXX655328 GOB655324:GOB655328 GEF655324:GEF655328 FUJ655324:FUJ655328 FKN655324:FKN655328 FAR655324:FAR655328 EQV655324:EQV655328 EGZ655324:EGZ655328 DXD655324:DXD655328 DNH655324:DNH655328 DDL655324:DDL655328 CTP655324:CTP655328 CJT655324:CJT655328 BZX655324:BZX655328 BQB655324:BQB655328 BGF655324:BGF655328 AWJ655324:AWJ655328 AMN655324:AMN655328 ACR655324:ACR655328 SV655324:SV655328 IZ655324:IZ655328 D655324:D655328 WVL589788:WVL589792 WLP589788:WLP589792 WBT589788:WBT589792 VRX589788:VRX589792 VIB589788:VIB589792 UYF589788:UYF589792 UOJ589788:UOJ589792 UEN589788:UEN589792 TUR589788:TUR589792 TKV589788:TKV589792 TAZ589788:TAZ589792 SRD589788:SRD589792 SHH589788:SHH589792 RXL589788:RXL589792 RNP589788:RNP589792 RDT589788:RDT589792 QTX589788:QTX589792 QKB589788:QKB589792 QAF589788:QAF589792 PQJ589788:PQJ589792 PGN589788:PGN589792 OWR589788:OWR589792 OMV589788:OMV589792 OCZ589788:OCZ589792 NTD589788:NTD589792 NJH589788:NJH589792 MZL589788:MZL589792 MPP589788:MPP589792 MFT589788:MFT589792 LVX589788:LVX589792 LMB589788:LMB589792 LCF589788:LCF589792 KSJ589788:KSJ589792 KIN589788:KIN589792 JYR589788:JYR589792 JOV589788:JOV589792 JEZ589788:JEZ589792 IVD589788:IVD589792 ILH589788:ILH589792 IBL589788:IBL589792 HRP589788:HRP589792 HHT589788:HHT589792 GXX589788:GXX589792 GOB589788:GOB589792 GEF589788:GEF589792 FUJ589788:FUJ589792 FKN589788:FKN589792 FAR589788:FAR589792 EQV589788:EQV589792 EGZ589788:EGZ589792 DXD589788:DXD589792 DNH589788:DNH589792 DDL589788:DDL589792 CTP589788:CTP589792 CJT589788:CJT589792 BZX589788:BZX589792 BQB589788:BQB589792 BGF589788:BGF589792 AWJ589788:AWJ589792 AMN589788:AMN589792 ACR589788:ACR589792 SV589788:SV589792 IZ589788:IZ589792 D589788:D589792 WVL524252:WVL524256 WLP524252:WLP524256 WBT524252:WBT524256 VRX524252:VRX524256 VIB524252:VIB524256 UYF524252:UYF524256 UOJ524252:UOJ524256 UEN524252:UEN524256 TUR524252:TUR524256 TKV524252:TKV524256 TAZ524252:TAZ524256 SRD524252:SRD524256 SHH524252:SHH524256 RXL524252:RXL524256 RNP524252:RNP524256 RDT524252:RDT524256 QTX524252:QTX524256 QKB524252:QKB524256 QAF524252:QAF524256 PQJ524252:PQJ524256 PGN524252:PGN524256 OWR524252:OWR524256 OMV524252:OMV524256 OCZ524252:OCZ524256 NTD524252:NTD524256 NJH524252:NJH524256 MZL524252:MZL524256 MPP524252:MPP524256 MFT524252:MFT524256 LVX524252:LVX524256 LMB524252:LMB524256 LCF524252:LCF524256 KSJ524252:KSJ524256 KIN524252:KIN524256 JYR524252:JYR524256 JOV524252:JOV524256 JEZ524252:JEZ524256 IVD524252:IVD524256 ILH524252:ILH524256 IBL524252:IBL524256 HRP524252:HRP524256 HHT524252:HHT524256 GXX524252:GXX524256 GOB524252:GOB524256 GEF524252:GEF524256 FUJ524252:FUJ524256 FKN524252:FKN524256 FAR524252:FAR524256 EQV524252:EQV524256 EGZ524252:EGZ524256 DXD524252:DXD524256 DNH524252:DNH524256 DDL524252:DDL524256 CTP524252:CTP524256 CJT524252:CJT524256 BZX524252:BZX524256 BQB524252:BQB524256 BGF524252:BGF524256 AWJ524252:AWJ524256 AMN524252:AMN524256 ACR524252:ACR524256 SV524252:SV524256 IZ524252:IZ524256 D524252:D524256 WVL458716:WVL458720 WLP458716:WLP458720 WBT458716:WBT458720 VRX458716:VRX458720 VIB458716:VIB458720 UYF458716:UYF458720 UOJ458716:UOJ458720 UEN458716:UEN458720 TUR458716:TUR458720 TKV458716:TKV458720 TAZ458716:TAZ458720 SRD458716:SRD458720 SHH458716:SHH458720 RXL458716:RXL458720 RNP458716:RNP458720 RDT458716:RDT458720 QTX458716:QTX458720 QKB458716:QKB458720 QAF458716:QAF458720 PQJ458716:PQJ458720 PGN458716:PGN458720 OWR458716:OWR458720 OMV458716:OMV458720 OCZ458716:OCZ458720 NTD458716:NTD458720 NJH458716:NJH458720 MZL458716:MZL458720 MPP458716:MPP458720 MFT458716:MFT458720 LVX458716:LVX458720 LMB458716:LMB458720 LCF458716:LCF458720 KSJ458716:KSJ458720 KIN458716:KIN458720 JYR458716:JYR458720 JOV458716:JOV458720 JEZ458716:JEZ458720 IVD458716:IVD458720 ILH458716:ILH458720 IBL458716:IBL458720 HRP458716:HRP458720 HHT458716:HHT458720 GXX458716:GXX458720 GOB458716:GOB458720 GEF458716:GEF458720 FUJ458716:FUJ458720 FKN458716:FKN458720 FAR458716:FAR458720 EQV458716:EQV458720 EGZ458716:EGZ458720 DXD458716:DXD458720 DNH458716:DNH458720 DDL458716:DDL458720 CTP458716:CTP458720 CJT458716:CJT458720 BZX458716:BZX458720 BQB458716:BQB458720 BGF458716:BGF458720 AWJ458716:AWJ458720 AMN458716:AMN458720 ACR458716:ACR458720 SV458716:SV458720 IZ458716:IZ458720 D458716:D458720 WVL393180:WVL393184 WLP393180:WLP393184 WBT393180:WBT393184 VRX393180:VRX393184 VIB393180:VIB393184 UYF393180:UYF393184 UOJ393180:UOJ393184 UEN393180:UEN393184 TUR393180:TUR393184 TKV393180:TKV393184 TAZ393180:TAZ393184 SRD393180:SRD393184 SHH393180:SHH393184 RXL393180:RXL393184 RNP393180:RNP393184 RDT393180:RDT393184 QTX393180:QTX393184 QKB393180:QKB393184 QAF393180:QAF393184 PQJ393180:PQJ393184 PGN393180:PGN393184 OWR393180:OWR393184 OMV393180:OMV393184 OCZ393180:OCZ393184 NTD393180:NTD393184 NJH393180:NJH393184 MZL393180:MZL393184 MPP393180:MPP393184 MFT393180:MFT393184 LVX393180:LVX393184 LMB393180:LMB393184 LCF393180:LCF393184 KSJ393180:KSJ393184 KIN393180:KIN393184 JYR393180:JYR393184 JOV393180:JOV393184 JEZ393180:JEZ393184 IVD393180:IVD393184 ILH393180:ILH393184 IBL393180:IBL393184 HRP393180:HRP393184 HHT393180:HHT393184 GXX393180:GXX393184 GOB393180:GOB393184 GEF393180:GEF393184 FUJ393180:FUJ393184 FKN393180:FKN393184 FAR393180:FAR393184 EQV393180:EQV393184 EGZ393180:EGZ393184 DXD393180:DXD393184 DNH393180:DNH393184 DDL393180:DDL393184 CTP393180:CTP393184 CJT393180:CJT393184 BZX393180:BZX393184 BQB393180:BQB393184 BGF393180:BGF393184 AWJ393180:AWJ393184 AMN393180:AMN393184 ACR393180:ACR393184 SV393180:SV393184 IZ393180:IZ393184 D393180:D393184 WVL327644:WVL327648 WLP327644:WLP327648 WBT327644:WBT327648 VRX327644:VRX327648 VIB327644:VIB327648 UYF327644:UYF327648 UOJ327644:UOJ327648 UEN327644:UEN327648 TUR327644:TUR327648 TKV327644:TKV327648 TAZ327644:TAZ327648 SRD327644:SRD327648 SHH327644:SHH327648 RXL327644:RXL327648 RNP327644:RNP327648 RDT327644:RDT327648 QTX327644:QTX327648 QKB327644:QKB327648 QAF327644:QAF327648 PQJ327644:PQJ327648 PGN327644:PGN327648 OWR327644:OWR327648 OMV327644:OMV327648 OCZ327644:OCZ327648 NTD327644:NTD327648 NJH327644:NJH327648 MZL327644:MZL327648 MPP327644:MPP327648 MFT327644:MFT327648 LVX327644:LVX327648 LMB327644:LMB327648 LCF327644:LCF327648 KSJ327644:KSJ327648 KIN327644:KIN327648 JYR327644:JYR327648 JOV327644:JOV327648 JEZ327644:JEZ327648 IVD327644:IVD327648 ILH327644:ILH327648 IBL327644:IBL327648 HRP327644:HRP327648 HHT327644:HHT327648 GXX327644:GXX327648 GOB327644:GOB327648 GEF327644:GEF327648 FUJ327644:FUJ327648 FKN327644:FKN327648 FAR327644:FAR327648 EQV327644:EQV327648 EGZ327644:EGZ327648 DXD327644:DXD327648 DNH327644:DNH327648 DDL327644:DDL327648 CTP327644:CTP327648 CJT327644:CJT327648 BZX327644:BZX327648 BQB327644:BQB327648 BGF327644:BGF327648 AWJ327644:AWJ327648 AMN327644:AMN327648 ACR327644:ACR327648 SV327644:SV327648 IZ327644:IZ327648 D327644:D327648 WVL262108:WVL262112 WLP262108:WLP262112 WBT262108:WBT262112 VRX262108:VRX262112 VIB262108:VIB262112 UYF262108:UYF262112 UOJ262108:UOJ262112 UEN262108:UEN262112 TUR262108:TUR262112 TKV262108:TKV262112 TAZ262108:TAZ262112 SRD262108:SRD262112 SHH262108:SHH262112 RXL262108:RXL262112 RNP262108:RNP262112 RDT262108:RDT262112 QTX262108:QTX262112 QKB262108:QKB262112 QAF262108:QAF262112 PQJ262108:PQJ262112 PGN262108:PGN262112 OWR262108:OWR262112 OMV262108:OMV262112 OCZ262108:OCZ262112 NTD262108:NTD262112 NJH262108:NJH262112 MZL262108:MZL262112 MPP262108:MPP262112 MFT262108:MFT262112 LVX262108:LVX262112 LMB262108:LMB262112 LCF262108:LCF262112 KSJ262108:KSJ262112 KIN262108:KIN262112 JYR262108:JYR262112 JOV262108:JOV262112 JEZ262108:JEZ262112 IVD262108:IVD262112 ILH262108:ILH262112 IBL262108:IBL262112 HRP262108:HRP262112 HHT262108:HHT262112 GXX262108:GXX262112 GOB262108:GOB262112 GEF262108:GEF262112 FUJ262108:FUJ262112 FKN262108:FKN262112 FAR262108:FAR262112 EQV262108:EQV262112 EGZ262108:EGZ262112 DXD262108:DXD262112 DNH262108:DNH262112 DDL262108:DDL262112 CTP262108:CTP262112 CJT262108:CJT262112 BZX262108:BZX262112 BQB262108:BQB262112 BGF262108:BGF262112 AWJ262108:AWJ262112 AMN262108:AMN262112 ACR262108:ACR262112 SV262108:SV262112 IZ262108:IZ262112 D262108:D262112 WVL196572:WVL196576 WLP196572:WLP196576 WBT196572:WBT196576 VRX196572:VRX196576 VIB196572:VIB196576 UYF196572:UYF196576 UOJ196572:UOJ196576 UEN196572:UEN196576 TUR196572:TUR196576 TKV196572:TKV196576 TAZ196572:TAZ196576 SRD196572:SRD196576 SHH196572:SHH196576 RXL196572:RXL196576 RNP196572:RNP196576 RDT196572:RDT196576 QTX196572:QTX196576 QKB196572:QKB196576 QAF196572:QAF196576 PQJ196572:PQJ196576 PGN196572:PGN196576 OWR196572:OWR196576 OMV196572:OMV196576 OCZ196572:OCZ196576 NTD196572:NTD196576 NJH196572:NJH196576 MZL196572:MZL196576 MPP196572:MPP196576 MFT196572:MFT196576 LVX196572:LVX196576 LMB196572:LMB196576 LCF196572:LCF196576 KSJ196572:KSJ196576 KIN196572:KIN196576 JYR196572:JYR196576 JOV196572:JOV196576 JEZ196572:JEZ196576 IVD196572:IVD196576 ILH196572:ILH196576 IBL196572:IBL196576 HRP196572:HRP196576 HHT196572:HHT196576 GXX196572:GXX196576 GOB196572:GOB196576 GEF196572:GEF196576 FUJ196572:FUJ196576 FKN196572:FKN196576 FAR196572:FAR196576 EQV196572:EQV196576 EGZ196572:EGZ196576 DXD196572:DXD196576 DNH196572:DNH196576 DDL196572:DDL196576 CTP196572:CTP196576 CJT196572:CJT196576 BZX196572:BZX196576 BQB196572:BQB196576 BGF196572:BGF196576 AWJ196572:AWJ196576 AMN196572:AMN196576 ACR196572:ACR196576 SV196572:SV196576 IZ196572:IZ196576 D196572:D196576 WVL131036:WVL131040 WLP131036:WLP131040 WBT131036:WBT131040 VRX131036:VRX131040 VIB131036:VIB131040 UYF131036:UYF131040 UOJ131036:UOJ131040 UEN131036:UEN131040 TUR131036:TUR131040 TKV131036:TKV131040 TAZ131036:TAZ131040 SRD131036:SRD131040 SHH131036:SHH131040 RXL131036:RXL131040 RNP131036:RNP131040 RDT131036:RDT131040 QTX131036:QTX131040 QKB131036:QKB131040 QAF131036:QAF131040 PQJ131036:PQJ131040 PGN131036:PGN131040 OWR131036:OWR131040 OMV131036:OMV131040 OCZ131036:OCZ131040 NTD131036:NTD131040 NJH131036:NJH131040 MZL131036:MZL131040 MPP131036:MPP131040 MFT131036:MFT131040 LVX131036:LVX131040 LMB131036:LMB131040 LCF131036:LCF131040 KSJ131036:KSJ131040 KIN131036:KIN131040 JYR131036:JYR131040 JOV131036:JOV131040 JEZ131036:JEZ131040 IVD131036:IVD131040 ILH131036:ILH131040 IBL131036:IBL131040 HRP131036:HRP131040 HHT131036:HHT131040 GXX131036:GXX131040 GOB131036:GOB131040 GEF131036:GEF131040 FUJ131036:FUJ131040 FKN131036:FKN131040 FAR131036:FAR131040 EQV131036:EQV131040 EGZ131036:EGZ131040 DXD131036:DXD131040 DNH131036:DNH131040 DDL131036:DDL131040 CTP131036:CTP131040 CJT131036:CJT131040 BZX131036:BZX131040 BQB131036:BQB131040 BGF131036:BGF131040 AWJ131036:AWJ131040 AMN131036:AMN131040 ACR131036:ACR131040 SV131036:SV131040 IZ131036:IZ131040 D131036:D131040 WVL65500:WVL65504 WLP65500:WLP65504 WBT65500:WBT65504 VRX65500:VRX65504 VIB65500:VIB65504 UYF65500:UYF65504 UOJ65500:UOJ65504 UEN65500:UEN65504 TUR65500:TUR65504 TKV65500:TKV65504 TAZ65500:TAZ65504 SRD65500:SRD65504 SHH65500:SHH65504 RXL65500:RXL65504 RNP65500:RNP65504 RDT65500:RDT65504 QTX65500:QTX65504 QKB65500:QKB65504 QAF65500:QAF65504 PQJ65500:PQJ65504 PGN65500:PGN65504 OWR65500:OWR65504 OMV65500:OMV65504 OCZ65500:OCZ65504 NTD65500:NTD65504 NJH65500:NJH65504 MZL65500:MZL65504 MPP65500:MPP65504 MFT65500:MFT65504 LVX65500:LVX65504 LMB65500:LMB65504 LCF65500:LCF65504 KSJ65500:KSJ65504 KIN65500:KIN65504 JYR65500:JYR65504 JOV65500:JOV65504 JEZ65500:JEZ65504 IVD65500:IVD65504 ILH65500:ILH65504 IBL65500:IBL65504 HRP65500:HRP65504 HHT65500:HHT65504 GXX65500:GXX65504 GOB65500:GOB65504 GEF65500:GEF65504 FUJ65500:FUJ65504 FKN65500:FKN65504 FAR65500:FAR65504 EQV65500:EQV65504 EGZ65500:EGZ65504 DXD65500:DXD65504 DNH65500:DNH65504 DDL65500:DDL65504 CTP65500:CTP65504 CJT65500:CJT65504 BZX65500:BZX65504 BQB65500:BQB65504 BGF65500:BGF65504 AWJ65500:AWJ65504 AMN65500:AMN65504 ACR65500:ACR65504 SV65500:SV65504 IZ65500:IZ65504 D65500:D65504 XFD1048540:XFD1048544 WVH1048540:WVH1048544 WLL1048540:WLL1048544 WBP1048540:WBP1048544 VRT1048540:VRT1048544 VHX1048540:VHX1048544 UYB1048540:UYB1048544 UOF1048540:UOF1048544 UEJ1048540:UEJ1048544 TUN1048540:TUN1048544 TKR1048540:TKR1048544 TAV1048540:TAV1048544 SQZ1048540:SQZ1048544 SHD1048540:SHD1048544 RXH1048540:RXH1048544 RNL1048540:RNL1048544 RDP1048540:RDP1048544 QTT1048540:QTT1048544 QJX1048540:QJX1048544 QAB1048540:QAB1048544 PQF1048540:PQF1048544 PGJ1048540:PGJ1048544 OWN1048540:OWN1048544 OMR1048540:OMR1048544 OCV1048540:OCV1048544 NSZ1048540:NSZ1048544 NJD1048540:NJD1048544 MZH1048540:MZH1048544 MPL1048540:MPL1048544 MFP1048540:MFP1048544 LVT1048540:LVT1048544 LLX1048540:LLX1048544 LCB1048540:LCB1048544 KSF1048540:KSF1048544 KIJ1048540:KIJ1048544 JYN1048540:JYN1048544 JOR1048540:JOR1048544 JEV1048540:JEV1048544 IUZ1048540:IUZ1048544 ILD1048540:ILD1048544 IBH1048540:IBH1048544 HRL1048540:HRL1048544 HHP1048540:HHP1048544 GXT1048540:GXT1048544 GNX1048540:GNX1048544 GEB1048540:GEB1048544 FUF1048540:FUF1048544 FKJ1048540:FKJ1048544 FAN1048540:FAN1048544 EQR1048540:EQR1048544 EGV1048540:EGV1048544 DWZ1048540:DWZ1048544 DND1048540:DND1048544 DDH1048540:DDH1048544 CTL1048540:CTL1048544 CJP1048540:CJP1048544 BZT1048540:BZT1048544 BPX1048540:BPX1048544 BGB1048540:BGB1048544 AWF1048540:AWF1048544 AMJ1048540:AMJ1048544 ACN1048540:ACN1048544 SR1048540:SR1048544 IV1048540:IV1048544 XFD983004:XFD983008 WVH983004:WVH983008 WLL983004:WLL983008 WBP983004:WBP983008 VRT983004:VRT983008 VHX983004:VHX983008 UYB983004:UYB983008 UOF983004:UOF983008 UEJ983004:UEJ983008 TUN983004:TUN983008 TKR983004:TKR983008 TAV983004:TAV983008 SQZ983004:SQZ983008 SHD983004:SHD983008 RXH983004:RXH983008 RNL983004:RNL983008 RDP983004:RDP983008 QTT983004:QTT983008 QJX983004:QJX983008 QAB983004:QAB983008 PQF983004:PQF983008 PGJ983004:PGJ983008 OWN983004:OWN983008 OMR983004:OMR983008 OCV983004:OCV983008 NSZ983004:NSZ983008 NJD983004:NJD983008 MZH983004:MZH983008 MPL983004:MPL983008 MFP983004:MFP983008 LVT983004:LVT983008 LLX983004:LLX983008 LCB983004:LCB983008 KSF983004:KSF983008 KIJ983004:KIJ983008 JYN983004:JYN983008 JOR983004:JOR983008 JEV983004:JEV983008 IUZ983004:IUZ983008 ILD983004:ILD983008 IBH983004:IBH983008 HRL983004:HRL983008 HHP983004:HHP983008 GXT983004:GXT983008 GNX983004:GNX983008 GEB983004:GEB983008 FUF983004:FUF983008 FKJ983004:FKJ983008 FAN983004:FAN983008 EQR983004:EQR983008 EGV983004:EGV983008 DWZ983004:DWZ983008 DND983004:DND983008 DDH983004:DDH983008 CTL983004:CTL983008 CJP983004:CJP983008 BZT983004:BZT983008 BPX983004:BPX983008 BGB983004:BGB983008 AWF983004:AWF983008 AMJ983004:AMJ983008 ACN983004:ACN983008 SR983004:SR983008 IV983004:IV983008 XFD917468:XFD917472 WVH917468:WVH917472 WLL917468:WLL917472 WBP917468:WBP917472 VRT917468:VRT917472 VHX917468:VHX917472 UYB917468:UYB917472 UOF917468:UOF917472 UEJ917468:UEJ917472 TUN917468:TUN917472 TKR917468:TKR917472 TAV917468:TAV917472 SQZ917468:SQZ917472 SHD917468:SHD917472 RXH917468:RXH917472 RNL917468:RNL917472 RDP917468:RDP917472 QTT917468:QTT917472 QJX917468:QJX917472 QAB917468:QAB917472 PQF917468:PQF917472 PGJ917468:PGJ917472 OWN917468:OWN917472 OMR917468:OMR917472 OCV917468:OCV917472 NSZ917468:NSZ917472 NJD917468:NJD917472 MZH917468:MZH917472 MPL917468:MPL917472 MFP917468:MFP917472 LVT917468:LVT917472 LLX917468:LLX917472 LCB917468:LCB917472 KSF917468:KSF917472 KIJ917468:KIJ917472 JYN917468:JYN917472 JOR917468:JOR917472 JEV917468:JEV917472 IUZ917468:IUZ917472 ILD917468:ILD917472 IBH917468:IBH917472 HRL917468:HRL917472 HHP917468:HHP917472 GXT917468:GXT917472 GNX917468:GNX917472 GEB917468:GEB917472 FUF917468:FUF917472 FKJ917468:FKJ917472 FAN917468:FAN917472 EQR917468:EQR917472 EGV917468:EGV917472 DWZ917468:DWZ917472 DND917468:DND917472 DDH917468:DDH917472 CTL917468:CTL917472 CJP917468:CJP917472 BZT917468:BZT917472 BPX917468:BPX917472 BGB917468:BGB917472 AWF917468:AWF917472 AMJ917468:AMJ917472 ACN917468:ACN917472 SR917468:SR917472 IV917468:IV917472 XFD851932:XFD851936 WVH851932:WVH851936 WLL851932:WLL851936 WBP851932:WBP851936 VRT851932:VRT851936 VHX851932:VHX851936 UYB851932:UYB851936 UOF851932:UOF851936 UEJ851932:UEJ851936 TUN851932:TUN851936 TKR851932:TKR851936 TAV851932:TAV851936 SQZ851932:SQZ851936 SHD851932:SHD851936 RXH851932:RXH851936 RNL851932:RNL851936 RDP851932:RDP851936 QTT851932:QTT851936 QJX851932:QJX851936 QAB851932:QAB851936 PQF851932:PQF851936 PGJ851932:PGJ851936 OWN851932:OWN851936 OMR851932:OMR851936 OCV851932:OCV851936 NSZ851932:NSZ851936 NJD851932:NJD851936 MZH851932:MZH851936 MPL851932:MPL851936 MFP851932:MFP851936 LVT851932:LVT851936 LLX851932:LLX851936 LCB851932:LCB851936 KSF851932:KSF851936 KIJ851932:KIJ851936 JYN851932:JYN851936 JOR851932:JOR851936 JEV851932:JEV851936 IUZ851932:IUZ851936 ILD851932:ILD851936 IBH851932:IBH851936 HRL851932:HRL851936 HHP851932:HHP851936 GXT851932:GXT851936 GNX851932:GNX851936 GEB851932:GEB851936 FUF851932:FUF851936 FKJ851932:FKJ851936 FAN851932:FAN851936 EQR851932:EQR851936 EGV851932:EGV851936 DWZ851932:DWZ851936 DND851932:DND851936 DDH851932:DDH851936 CTL851932:CTL851936 CJP851932:CJP851936 BZT851932:BZT851936 BPX851932:BPX851936 BGB851932:BGB851936 AWF851932:AWF851936 AMJ851932:AMJ851936 ACN851932:ACN851936 SR851932:SR851936 IV851932:IV851936 XFD786396:XFD786400 WVH786396:WVH786400 WLL786396:WLL786400 WBP786396:WBP786400 VRT786396:VRT786400 VHX786396:VHX786400 UYB786396:UYB786400 UOF786396:UOF786400 UEJ786396:UEJ786400 TUN786396:TUN786400 TKR786396:TKR786400 TAV786396:TAV786400 SQZ786396:SQZ786400 SHD786396:SHD786400 RXH786396:RXH786400 RNL786396:RNL786400 RDP786396:RDP786400 QTT786396:QTT786400 QJX786396:QJX786400 QAB786396:QAB786400 PQF786396:PQF786400 PGJ786396:PGJ786400 OWN786396:OWN786400 OMR786396:OMR786400 OCV786396:OCV786400 NSZ786396:NSZ786400 NJD786396:NJD786400 MZH786396:MZH786400 MPL786396:MPL786400 MFP786396:MFP786400 LVT786396:LVT786400 LLX786396:LLX786400 LCB786396:LCB786400 KSF786396:KSF786400 KIJ786396:KIJ786400 JYN786396:JYN786400 JOR786396:JOR786400 JEV786396:JEV786400 IUZ786396:IUZ786400 ILD786396:ILD786400 IBH786396:IBH786400 HRL786396:HRL786400 HHP786396:HHP786400 GXT786396:GXT786400 GNX786396:GNX786400 GEB786396:GEB786400 FUF786396:FUF786400 FKJ786396:FKJ786400 FAN786396:FAN786400 EQR786396:EQR786400 EGV786396:EGV786400 DWZ786396:DWZ786400 DND786396:DND786400 DDH786396:DDH786400 CTL786396:CTL786400 CJP786396:CJP786400 BZT786396:BZT786400 BPX786396:BPX786400 BGB786396:BGB786400 AWF786396:AWF786400 AMJ786396:AMJ786400 ACN786396:ACN786400 SR786396:SR786400 IV786396:IV786400 XFD720860:XFD720864 WVH720860:WVH720864 WLL720860:WLL720864 WBP720860:WBP720864 VRT720860:VRT720864 VHX720860:VHX720864 UYB720860:UYB720864 UOF720860:UOF720864 UEJ720860:UEJ720864 TUN720860:TUN720864 TKR720860:TKR720864 TAV720860:TAV720864 SQZ720860:SQZ720864 SHD720860:SHD720864 RXH720860:RXH720864 RNL720860:RNL720864 RDP720860:RDP720864 QTT720860:QTT720864 QJX720860:QJX720864 QAB720860:QAB720864 PQF720860:PQF720864 PGJ720860:PGJ720864 OWN720860:OWN720864 OMR720860:OMR720864 OCV720860:OCV720864 NSZ720860:NSZ720864 NJD720860:NJD720864 MZH720860:MZH720864 MPL720860:MPL720864 MFP720860:MFP720864 LVT720860:LVT720864 LLX720860:LLX720864 LCB720860:LCB720864 KSF720860:KSF720864 KIJ720860:KIJ720864 JYN720860:JYN720864 JOR720860:JOR720864 JEV720860:JEV720864 IUZ720860:IUZ720864 ILD720860:ILD720864 IBH720860:IBH720864 HRL720860:HRL720864 HHP720860:HHP720864 GXT720860:GXT720864 GNX720860:GNX720864 GEB720860:GEB720864 FUF720860:FUF720864 FKJ720860:FKJ720864 FAN720860:FAN720864 EQR720860:EQR720864 EGV720860:EGV720864 DWZ720860:DWZ720864 DND720860:DND720864 DDH720860:DDH720864 CTL720860:CTL720864 CJP720860:CJP720864 BZT720860:BZT720864 BPX720860:BPX720864 BGB720860:BGB720864 AWF720860:AWF720864 AMJ720860:AMJ720864 ACN720860:ACN720864 SR720860:SR720864 IV720860:IV720864 XFD655324:XFD655328 WVH655324:WVH655328 WLL655324:WLL655328 WBP655324:WBP655328 VRT655324:VRT655328 VHX655324:VHX655328 UYB655324:UYB655328 UOF655324:UOF655328 UEJ655324:UEJ655328 TUN655324:TUN655328 TKR655324:TKR655328 TAV655324:TAV655328 SQZ655324:SQZ655328 SHD655324:SHD655328 RXH655324:RXH655328 RNL655324:RNL655328 RDP655324:RDP655328 QTT655324:QTT655328 QJX655324:QJX655328 QAB655324:QAB655328 PQF655324:PQF655328 PGJ655324:PGJ655328 OWN655324:OWN655328 OMR655324:OMR655328 OCV655324:OCV655328 NSZ655324:NSZ655328 NJD655324:NJD655328 MZH655324:MZH655328 MPL655324:MPL655328 MFP655324:MFP655328 LVT655324:LVT655328 LLX655324:LLX655328 LCB655324:LCB655328 KSF655324:KSF655328 KIJ655324:KIJ655328 JYN655324:JYN655328 JOR655324:JOR655328 JEV655324:JEV655328 IUZ655324:IUZ655328 ILD655324:ILD655328 IBH655324:IBH655328 HRL655324:HRL655328 HHP655324:HHP655328 GXT655324:GXT655328 GNX655324:GNX655328 GEB655324:GEB655328 FUF655324:FUF655328 FKJ655324:FKJ655328 FAN655324:FAN655328 EQR655324:EQR655328 EGV655324:EGV655328 DWZ655324:DWZ655328 DND655324:DND655328 DDH655324:DDH655328 CTL655324:CTL655328 CJP655324:CJP655328 BZT655324:BZT655328 BPX655324:BPX655328 BGB655324:BGB655328 AWF655324:AWF655328 AMJ655324:AMJ655328 ACN655324:ACN655328 SR655324:SR655328 IV655324:IV655328 XFD589788:XFD589792 WVH589788:WVH589792 WLL589788:WLL589792 WBP589788:WBP589792 VRT589788:VRT589792 VHX589788:VHX589792 UYB589788:UYB589792 UOF589788:UOF589792 UEJ589788:UEJ589792 TUN589788:TUN589792 TKR589788:TKR589792 TAV589788:TAV589792 SQZ589788:SQZ589792 SHD589788:SHD589792 RXH589788:RXH589792 RNL589788:RNL589792 RDP589788:RDP589792 QTT589788:QTT589792 QJX589788:QJX589792 QAB589788:QAB589792 PQF589788:PQF589792 PGJ589788:PGJ589792 OWN589788:OWN589792 OMR589788:OMR589792 OCV589788:OCV589792 NSZ589788:NSZ589792 NJD589788:NJD589792 MZH589788:MZH589792 MPL589788:MPL589792 MFP589788:MFP589792 LVT589788:LVT589792 LLX589788:LLX589792 LCB589788:LCB589792 KSF589788:KSF589792 KIJ589788:KIJ589792 JYN589788:JYN589792 JOR589788:JOR589792 JEV589788:JEV589792 IUZ589788:IUZ589792 ILD589788:ILD589792 IBH589788:IBH589792 HRL589788:HRL589792 HHP589788:HHP589792 GXT589788:GXT589792 GNX589788:GNX589792 GEB589788:GEB589792 FUF589788:FUF589792 FKJ589788:FKJ589792 FAN589788:FAN589792 EQR589788:EQR589792 EGV589788:EGV589792 DWZ589788:DWZ589792 DND589788:DND589792 DDH589788:DDH589792 CTL589788:CTL589792 CJP589788:CJP589792 BZT589788:BZT589792 BPX589788:BPX589792 BGB589788:BGB589792 AWF589788:AWF589792 AMJ589788:AMJ589792 ACN589788:ACN589792 SR589788:SR589792 IV589788:IV589792 XFD524252:XFD524256 WVH524252:WVH524256 WLL524252:WLL524256 WBP524252:WBP524256 VRT524252:VRT524256 VHX524252:VHX524256 UYB524252:UYB524256 UOF524252:UOF524256 UEJ524252:UEJ524256 TUN524252:TUN524256 TKR524252:TKR524256 TAV524252:TAV524256 SQZ524252:SQZ524256 SHD524252:SHD524256 RXH524252:RXH524256 RNL524252:RNL524256 RDP524252:RDP524256 QTT524252:QTT524256 QJX524252:QJX524256 QAB524252:QAB524256 PQF524252:PQF524256 PGJ524252:PGJ524256 OWN524252:OWN524256 OMR524252:OMR524256 OCV524252:OCV524256 NSZ524252:NSZ524256 NJD524252:NJD524256 MZH524252:MZH524256 MPL524252:MPL524256 MFP524252:MFP524256 LVT524252:LVT524256 LLX524252:LLX524256 LCB524252:LCB524256 KSF524252:KSF524256 KIJ524252:KIJ524256 JYN524252:JYN524256 JOR524252:JOR524256 JEV524252:JEV524256 IUZ524252:IUZ524256 ILD524252:ILD524256 IBH524252:IBH524256 HRL524252:HRL524256 HHP524252:HHP524256 GXT524252:GXT524256 GNX524252:GNX524256 GEB524252:GEB524256 FUF524252:FUF524256 FKJ524252:FKJ524256 FAN524252:FAN524256 EQR524252:EQR524256 EGV524252:EGV524256 DWZ524252:DWZ524256 DND524252:DND524256 DDH524252:DDH524256 CTL524252:CTL524256 CJP524252:CJP524256 BZT524252:BZT524256 BPX524252:BPX524256 BGB524252:BGB524256 AWF524252:AWF524256 AMJ524252:AMJ524256 ACN524252:ACN524256 SR524252:SR524256 IV524252:IV524256 XFD458716:XFD458720 WVH458716:WVH458720 WLL458716:WLL458720 WBP458716:WBP458720 VRT458716:VRT458720 VHX458716:VHX458720 UYB458716:UYB458720 UOF458716:UOF458720 UEJ458716:UEJ458720 TUN458716:TUN458720 TKR458716:TKR458720 TAV458716:TAV458720 SQZ458716:SQZ458720 SHD458716:SHD458720 RXH458716:RXH458720 RNL458716:RNL458720 RDP458716:RDP458720 QTT458716:QTT458720 QJX458716:QJX458720 QAB458716:QAB458720 PQF458716:PQF458720 PGJ458716:PGJ458720 OWN458716:OWN458720 OMR458716:OMR458720 OCV458716:OCV458720 NSZ458716:NSZ458720 NJD458716:NJD458720 MZH458716:MZH458720 MPL458716:MPL458720 MFP458716:MFP458720 LVT458716:LVT458720 LLX458716:LLX458720 LCB458716:LCB458720 KSF458716:KSF458720 KIJ458716:KIJ458720 JYN458716:JYN458720 JOR458716:JOR458720 JEV458716:JEV458720 IUZ458716:IUZ458720 ILD458716:ILD458720 IBH458716:IBH458720 HRL458716:HRL458720 HHP458716:HHP458720 GXT458716:GXT458720 GNX458716:GNX458720 GEB458716:GEB458720 FUF458716:FUF458720 FKJ458716:FKJ458720 FAN458716:FAN458720 EQR458716:EQR458720 EGV458716:EGV458720 DWZ458716:DWZ458720 DND458716:DND458720 DDH458716:DDH458720 CTL458716:CTL458720 CJP458716:CJP458720 BZT458716:BZT458720 BPX458716:BPX458720 BGB458716:BGB458720 AWF458716:AWF458720 AMJ458716:AMJ458720 ACN458716:ACN458720 SR458716:SR458720 IV458716:IV458720 XFD393180:XFD393184 WVH393180:WVH393184 WLL393180:WLL393184 WBP393180:WBP393184 VRT393180:VRT393184 VHX393180:VHX393184 UYB393180:UYB393184 UOF393180:UOF393184 UEJ393180:UEJ393184 TUN393180:TUN393184 TKR393180:TKR393184 TAV393180:TAV393184 SQZ393180:SQZ393184 SHD393180:SHD393184 RXH393180:RXH393184 RNL393180:RNL393184 RDP393180:RDP393184 QTT393180:QTT393184 QJX393180:QJX393184 QAB393180:QAB393184 PQF393180:PQF393184 PGJ393180:PGJ393184 OWN393180:OWN393184 OMR393180:OMR393184 OCV393180:OCV393184 NSZ393180:NSZ393184 NJD393180:NJD393184 MZH393180:MZH393184 MPL393180:MPL393184 MFP393180:MFP393184 LVT393180:LVT393184 LLX393180:LLX393184 LCB393180:LCB393184 KSF393180:KSF393184 KIJ393180:KIJ393184 JYN393180:JYN393184 JOR393180:JOR393184 JEV393180:JEV393184 IUZ393180:IUZ393184 ILD393180:ILD393184 IBH393180:IBH393184 HRL393180:HRL393184 HHP393180:HHP393184 GXT393180:GXT393184 GNX393180:GNX393184 GEB393180:GEB393184 FUF393180:FUF393184 FKJ393180:FKJ393184 FAN393180:FAN393184 EQR393180:EQR393184 EGV393180:EGV393184 DWZ393180:DWZ393184 DND393180:DND393184 DDH393180:DDH393184 CTL393180:CTL393184 CJP393180:CJP393184 BZT393180:BZT393184 BPX393180:BPX393184 BGB393180:BGB393184 AWF393180:AWF393184 AMJ393180:AMJ393184 ACN393180:ACN393184 SR393180:SR393184 IV393180:IV393184 XFD327644:XFD327648 WVH327644:WVH327648 WLL327644:WLL327648 WBP327644:WBP327648 VRT327644:VRT327648 VHX327644:VHX327648 UYB327644:UYB327648 UOF327644:UOF327648 UEJ327644:UEJ327648 TUN327644:TUN327648 TKR327644:TKR327648 TAV327644:TAV327648 SQZ327644:SQZ327648 SHD327644:SHD327648 RXH327644:RXH327648 RNL327644:RNL327648 RDP327644:RDP327648 QTT327644:QTT327648 QJX327644:QJX327648 QAB327644:QAB327648 PQF327644:PQF327648 PGJ327644:PGJ327648 OWN327644:OWN327648 OMR327644:OMR327648 OCV327644:OCV327648 NSZ327644:NSZ327648 NJD327644:NJD327648 MZH327644:MZH327648 MPL327644:MPL327648 MFP327644:MFP327648 LVT327644:LVT327648 LLX327644:LLX327648 LCB327644:LCB327648 KSF327644:KSF327648 KIJ327644:KIJ327648 JYN327644:JYN327648 JOR327644:JOR327648 JEV327644:JEV327648 IUZ327644:IUZ327648 ILD327644:ILD327648 IBH327644:IBH327648 HRL327644:HRL327648 HHP327644:HHP327648 GXT327644:GXT327648 GNX327644:GNX327648 GEB327644:GEB327648 FUF327644:FUF327648 FKJ327644:FKJ327648 FAN327644:FAN327648 EQR327644:EQR327648 EGV327644:EGV327648 DWZ327644:DWZ327648 DND327644:DND327648 DDH327644:DDH327648 CTL327644:CTL327648 CJP327644:CJP327648 BZT327644:BZT327648 BPX327644:BPX327648 BGB327644:BGB327648 AWF327644:AWF327648 AMJ327644:AMJ327648 ACN327644:ACN327648 SR327644:SR327648 IV327644:IV327648 XFD262108:XFD262112 WVH262108:WVH262112 WLL262108:WLL262112 WBP262108:WBP262112 VRT262108:VRT262112 VHX262108:VHX262112 UYB262108:UYB262112 UOF262108:UOF262112 UEJ262108:UEJ262112 TUN262108:TUN262112 TKR262108:TKR262112 TAV262108:TAV262112 SQZ262108:SQZ262112 SHD262108:SHD262112 RXH262108:RXH262112 RNL262108:RNL262112 RDP262108:RDP262112 QTT262108:QTT262112 QJX262108:QJX262112 QAB262108:QAB262112 PQF262108:PQF262112 PGJ262108:PGJ262112 OWN262108:OWN262112 OMR262108:OMR262112 OCV262108:OCV262112 NSZ262108:NSZ262112 NJD262108:NJD262112 MZH262108:MZH262112 MPL262108:MPL262112 MFP262108:MFP262112 LVT262108:LVT262112 LLX262108:LLX262112 LCB262108:LCB262112 KSF262108:KSF262112 KIJ262108:KIJ262112 JYN262108:JYN262112 JOR262108:JOR262112 JEV262108:JEV262112 IUZ262108:IUZ262112 ILD262108:ILD262112 IBH262108:IBH262112 HRL262108:HRL262112 HHP262108:HHP262112 GXT262108:GXT262112 GNX262108:GNX262112 GEB262108:GEB262112 FUF262108:FUF262112 FKJ262108:FKJ262112 FAN262108:FAN262112 EQR262108:EQR262112 EGV262108:EGV262112 DWZ262108:DWZ262112 DND262108:DND262112 DDH262108:DDH262112 CTL262108:CTL262112 CJP262108:CJP262112 BZT262108:BZT262112 BPX262108:BPX262112 BGB262108:BGB262112 AWF262108:AWF262112 AMJ262108:AMJ262112 ACN262108:ACN262112 SR262108:SR262112 IV262108:IV262112 XFD196572:XFD196576 WVH196572:WVH196576 WLL196572:WLL196576 WBP196572:WBP196576 VRT196572:VRT196576 VHX196572:VHX196576 UYB196572:UYB196576 UOF196572:UOF196576 UEJ196572:UEJ196576 TUN196572:TUN196576 TKR196572:TKR196576 TAV196572:TAV196576 SQZ196572:SQZ196576 SHD196572:SHD196576 RXH196572:RXH196576 RNL196572:RNL196576 RDP196572:RDP196576 QTT196572:QTT196576 QJX196572:QJX196576 QAB196572:QAB196576 PQF196572:PQF196576 PGJ196572:PGJ196576 OWN196572:OWN196576 OMR196572:OMR196576 OCV196572:OCV196576 NSZ196572:NSZ196576 NJD196572:NJD196576 MZH196572:MZH196576 MPL196572:MPL196576 MFP196572:MFP196576 LVT196572:LVT196576 LLX196572:LLX196576 LCB196572:LCB196576 KSF196572:KSF196576 KIJ196572:KIJ196576 JYN196572:JYN196576 JOR196572:JOR196576 JEV196572:JEV196576 IUZ196572:IUZ196576 ILD196572:ILD196576 IBH196572:IBH196576 HRL196572:HRL196576 HHP196572:HHP196576 GXT196572:GXT196576 GNX196572:GNX196576 GEB196572:GEB196576 FUF196572:FUF196576 FKJ196572:FKJ196576 FAN196572:FAN196576 EQR196572:EQR196576 EGV196572:EGV196576 DWZ196572:DWZ196576 DND196572:DND196576 DDH196572:DDH196576 CTL196572:CTL196576 CJP196572:CJP196576 BZT196572:BZT196576 BPX196572:BPX196576 BGB196572:BGB196576 AWF196572:AWF196576 AMJ196572:AMJ196576 ACN196572:ACN196576 SR196572:SR196576 IV196572:IV196576 XFD131036:XFD131040 WVH131036:WVH131040 WLL131036:WLL131040 WBP131036:WBP131040 VRT131036:VRT131040 VHX131036:VHX131040 UYB131036:UYB131040 UOF131036:UOF131040 UEJ131036:UEJ131040 TUN131036:TUN131040 TKR131036:TKR131040 TAV131036:TAV131040 SQZ131036:SQZ131040 SHD131036:SHD131040 RXH131036:RXH131040 RNL131036:RNL131040 RDP131036:RDP131040 QTT131036:QTT131040 QJX131036:QJX131040 QAB131036:QAB131040 PQF131036:PQF131040 PGJ131036:PGJ131040 OWN131036:OWN131040 OMR131036:OMR131040 OCV131036:OCV131040 NSZ131036:NSZ131040 NJD131036:NJD131040 MZH131036:MZH131040 MPL131036:MPL131040 MFP131036:MFP131040 LVT131036:LVT131040 LLX131036:LLX131040 LCB131036:LCB131040 KSF131036:KSF131040 KIJ131036:KIJ131040 JYN131036:JYN131040 JOR131036:JOR131040 JEV131036:JEV131040 IUZ131036:IUZ131040 ILD131036:ILD131040 IBH131036:IBH131040 HRL131036:HRL131040 HHP131036:HHP131040 GXT131036:GXT131040 GNX131036:GNX131040 GEB131036:GEB131040 FUF131036:FUF131040 FKJ131036:FKJ131040 FAN131036:FAN131040 EQR131036:EQR131040 EGV131036:EGV131040 DWZ131036:DWZ131040 DND131036:DND131040 DDH131036:DDH131040 CTL131036:CTL131040 CJP131036:CJP131040 BZT131036:BZT131040 BPX131036:BPX131040 BGB131036:BGB131040 AWF131036:AWF131040 AMJ131036:AMJ131040 ACN131036:ACN131040 SR131036:SR131040 IV131036:IV131040 XFD65500:XFD65504 WVH65500:WVH65504 WLL65500:WLL65504 WBP65500:WBP65504 VRT65500:VRT65504 VHX65500:VHX65504 UYB65500:UYB65504 UOF65500:UOF65504 UEJ65500:UEJ65504 TUN65500:TUN65504 TKR65500:TKR65504 TAV65500:TAV65504 SQZ65500:SQZ65504 SHD65500:SHD65504 RXH65500:RXH65504 RNL65500:RNL65504 RDP65500:RDP65504 QTT65500:QTT65504 QJX65500:QJX65504 QAB65500:QAB65504 PQF65500:PQF65504 PGJ65500:PGJ65504 OWN65500:OWN65504 OMR65500:OMR65504 OCV65500:OCV65504 NSZ65500:NSZ65504 NJD65500:NJD65504 MZH65500:MZH65504 MPL65500:MPL65504 MFP65500:MFP65504 LVT65500:LVT65504 LLX65500:LLX65504 LCB65500:LCB65504 KSF65500:KSF65504 KIJ65500:KIJ65504 JYN65500:JYN65504 JOR65500:JOR65504 JEV65500:JEV65504 IUZ65500:IUZ65504 ILD65500:ILD65504 IBH65500:IBH65504 HRL65500:HRL65504 HHP65500:HHP65504 GXT65500:GXT65504 GNX65500:GNX65504 GEB65500:GEB65504 FUF65500:FUF65504 FKJ65500:FKJ65504 FAN65500:FAN65504 EQR65500:EQR65504 EGV65500:EGV65504 DWZ65500:DWZ65504 DND65500:DND65504 DDH65500:DDH65504 CTL65500:CTL65504 CJP65500:CJP65504 BZT65500:BZT65504 BPX65500:BPX65504 BGB65500:BGB65504 AWF65500:AWF65504 AMJ65500:AMJ65504 ACN65500:ACN65504 SR65500:SR65504" xr:uid="{00000000-0002-0000-0000-000004000000}">
      <formula1>$H$15:$H$151</formula1>
    </dataValidation>
  </dataValidations>
  <hyperlinks>
    <hyperlink ref="D33" r:id="rId1" xr:uid="{00000000-0004-0000-0000-000000000000}"/>
    <hyperlink ref="D45" r:id="rId2" xr:uid="{20B9C0AF-E3DC-4CB7-818E-18A345153B23}"/>
    <hyperlink ref="D41" r:id="rId3" xr:uid="{7BB1B6E0-03B1-42D7-B047-95F581E50C7A}"/>
    <hyperlink ref="D37" r:id="rId4" xr:uid="{FCC088A7-7CD2-499B-86CC-B8CA6CC07BC8}"/>
  </hyperlinks>
  <pageMargins left="0.25" right="0.25" top="0.75" bottom="0.75" header="0.3" footer="0.3"/>
  <pageSetup paperSize="9" scale="58" fitToHeight="0"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63A8F-507A-408E-A948-8592A1B63179}">
  <dimension ref="B1:M76"/>
  <sheetViews>
    <sheetView zoomScale="82" zoomScaleNormal="82" workbookViewId="0">
      <selection activeCell="Q14" sqref="Q14"/>
    </sheetView>
  </sheetViews>
  <sheetFormatPr defaultColWidth="8.7109375" defaultRowHeight="15" x14ac:dyDescent="0.25"/>
  <cols>
    <col min="1" max="1" width="1.42578125" style="1" customWidth="1"/>
    <col min="2" max="2" width="5.7109375" style="1" customWidth="1"/>
    <col min="3" max="3" width="4.7109375" style="1" customWidth="1"/>
    <col min="4" max="4" width="24.7109375" style="1" customWidth="1"/>
    <col min="5" max="5" width="22.5703125" style="1" customWidth="1"/>
    <col min="6" max="6" width="29" style="1" customWidth="1"/>
    <col min="7" max="7" width="36.140625" style="1" customWidth="1"/>
    <col min="8" max="8" width="14" style="1" bestFit="1" customWidth="1"/>
    <col min="9" max="9" width="21" style="1" customWidth="1"/>
    <col min="10" max="10" width="18.140625" style="1" customWidth="1"/>
    <col min="11" max="12" width="16.28515625" style="1" customWidth="1"/>
    <col min="13" max="13" width="5.28515625" style="1" customWidth="1"/>
    <col min="14" max="14" width="8.7109375" style="1"/>
    <col min="15" max="15" width="11.5703125" style="1" bestFit="1" customWidth="1"/>
    <col min="16" max="16384" width="8.7109375" style="1"/>
  </cols>
  <sheetData>
    <row r="1" spans="2:13" ht="15.75" thickBot="1" x14ac:dyDescent="0.3"/>
    <row r="2" spans="2:13" ht="15.75" thickBot="1" x14ac:dyDescent="0.3">
      <c r="B2" s="35"/>
      <c r="C2" s="36"/>
      <c r="D2" s="36"/>
      <c r="E2" s="37"/>
      <c r="F2" s="37"/>
      <c r="G2" s="37"/>
      <c r="H2" s="361"/>
      <c r="I2" s="361"/>
      <c r="J2" s="361"/>
      <c r="K2" s="361"/>
      <c r="L2" s="361"/>
      <c r="M2" s="362"/>
    </row>
    <row r="3" spans="2:13" s="7" customFormat="1" ht="39.75" customHeight="1" thickBot="1" x14ac:dyDescent="0.3">
      <c r="B3" s="363"/>
      <c r="C3" s="500" t="s">
        <v>1017</v>
      </c>
      <c r="D3" s="501"/>
      <c r="E3" s="501"/>
      <c r="F3" s="501"/>
      <c r="G3" s="501"/>
      <c r="H3" s="501"/>
      <c r="I3" s="501"/>
      <c r="J3" s="501"/>
      <c r="K3" s="501"/>
      <c r="L3" s="502"/>
      <c r="M3" s="364"/>
    </row>
    <row r="4" spans="2:13" ht="14.65" customHeight="1" x14ac:dyDescent="0.25">
      <c r="B4" s="503"/>
      <c r="C4" s="504"/>
      <c r="D4" s="504"/>
      <c r="E4" s="504"/>
      <c r="F4" s="504"/>
      <c r="G4" s="41"/>
      <c r="H4" s="41"/>
      <c r="I4" s="41"/>
      <c r="J4" s="41"/>
      <c r="K4" s="41"/>
      <c r="L4" s="41"/>
      <c r="M4" s="364"/>
    </row>
    <row r="5" spans="2:13" ht="38.25" customHeight="1" x14ac:dyDescent="0.25">
      <c r="B5" s="40"/>
      <c r="C5" s="499" t="s">
        <v>220</v>
      </c>
      <c r="D5" s="499"/>
      <c r="E5" s="365"/>
      <c r="F5" s="365"/>
      <c r="G5" s="365"/>
      <c r="H5" s="365"/>
      <c r="I5" s="365"/>
      <c r="J5" s="365"/>
      <c r="K5" s="41"/>
      <c r="L5" s="41"/>
      <c r="M5" s="364"/>
    </row>
    <row r="6" spans="2:13" ht="35.25" customHeight="1" thickBot="1" x14ac:dyDescent="0.3">
      <c r="B6" s="40"/>
      <c r="C6" s="505" t="s">
        <v>234</v>
      </c>
      <c r="D6" s="505"/>
      <c r="E6" s="505"/>
      <c r="F6" s="505"/>
      <c r="G6" s="365"/>
      <c r="H6" s="365"/>
      <c r="I6" s="365"/>
      <c r="J6" s="365"/>
      <c r="K6" s="41"/>
      <c r="L6" s="41"/>
      <c r="M6" s="364"/>
    </row>
    <row r="7" spans="2:13" ht="49.9" customHeight="1" thickBot="1" x14ac:dyDescent="0.3">
      <c r="B7" s="40"/>
      <c r="C7" s="506" t="s">
        <v>1018</v>
      </c>
      <c r="D7" s="506"/>
      <c r="E7" s="507">
        <v>721749.35</v>
      </c>
      <c r="F7" s="508"/>
      <c r="G7" s="366" t="s">
        <v>1019</v>
      </c>
      <c r="H7" s="365"/>
      <c r="I7" s="365"/>
      <c r="J7" s="365"/>
      <c r="K7" s="41"/>
      <c r="L7" s="41"/>
      <c r="M7" s="364"/>
    </row>
    <row r="8" spans="2:13" ht="63" customHeight="1" thickBot="1" x14ac:dyDescent="0.3">
      <c r="B8" s="40"/>
      <c r="C8" s="499" t="s">
        <v>221</v>
      </c>
      <c r="D8" s="499"/>
      <c r="E8" s="509" t="s">
        <v>1020</v>
      </c>
      <c r="F8" s="510"/>
      <c r="G8" s="365"/>
      <c r="H8" s="365"/>
      <c r="I8" s="365"/>
      <c r="J8" s="365"/>
      <c r="K8" s="41"/>
      <c r="L8" s="41"/>
      <c r="M8" s="364"/>
    </row>
    <row r="9" spans="2:13" ht="16.5" thickBot="1" x14ac:dyDescent="0.3">
      <c r="B9" s="40"/>
      <c r="C9" s="367"/>
      <c r="D9" s="367"/>
      <c r="E9" s="365"/>
      <c r="F9" s="365"/>
      <c r="G9" s="365"/>
      <c r="H9" s="365"/>
      <c r="I9" s="365"/>
      <c r="J9" s="365"/>
      <c r="K9" s="41"/>
      <c r="L9" s="41"/>
      <c r="M9" s="364"/>
    </row>
    <row r="10" spans="2:13" ht="18.75" customHeight="1" thickBot="1" x14ac:dyDescent="0.3">
      <c r="B10" s="40"/>
      <c r="C10" s="499" t="s">
        <v>1157</v>
      </c>
      <c r="D10" s="499"/>
      <c r="E10" s="511">
        <v>11280.92</v>
      </c>
      <c r="F10" s="512"/>
      <c r="G10" s="512"/>
      <c r="H10" s="512"/>
      <c r="I10" s="512"/>
      <c r="J10" s="513"/>
      <c r="K10" s="41"/>
      <c r="L10" s="41"/>
      <c r="M10" s="364"/>
    </row>
    <row r="11" spans="2:13" ht="15" customHeight="1" x14ac:dyDescent="0.25">
      <c r="B11" s="40"/>
      <c r="C11" s="514" t="s">
        <v>1158</v>
      </c>
      <c r="D11" s="514"/>
      <c r="E11" s="514"/>
      <c r="F11" s="514"/>
      <c r="G11" s="514"/>
      <c r="H11" s="514"/>
      <c r="I11" s="514"/>
      <c r="J11" s="514"/>
      <c r="K11" s="41"/>
      <c r="L11" s="41"/>
      <c r="M11" s="364"/>
    </row>
    <row r="12" spans="2:13" ht="15" customHeight="1" x14ac:dyDescent="0.25">
      <c r="B12" s="40"/>
      <c r="C12" s="368"/>
      <c r="D12" s="368"/>
      <c r="E12" s="368"/>
      <c r="F12" s="368"/>
      <c r="G12" s="365"/>
      <c r="H12" s="365"/>
      <c r="I12" s="365"/>
      <c r="J12" s="365"/>
      <c r="K12" s="41"/>
      <c r="L12" s="41"/>
      <c r="M12" s="364"/>
    </row>
    <row r="13" spans="2:13" ht="14.65" customHeight="1" thickBot="1" x14ac:dyDescent="0.3">
      <c r="B13" s="40"/>
      <c r="C13" s="499" t="s">
        <v>210</v>
      </c>
      <c r="D13" s="499"/>
      <c r="E13" s="41"/>
      <c r="F13" s="41"/>
      <c r="G13" s="41"/>
      <c r="H13" s="41"/>
      <c r="I13" s="41"/>
      <c r="J13" s="41"/>
      <c r="K13" s="41"/>
      <c r="L13" s="41"/>
      <c r="M13" s="364"/>
    </row>
    <row r="14" spans="2:13" ht="44.65" customHeight="1" thickBot="1" x14ac:dyDescent="0.3">
      <c r="B14" s="40"/>
      <c r="C14" s="499" t="s">
        <v>264</v>
      </c>
      <c r="D14" s="499"/>
      <c r="E14" s="369" t="s">
        <v>1021</v>
      </c>
      <c r="F14" s="370" t="s">
        <v>1022</v>
      </c>
      <c r="G14" s="371" t="s">
        <v>1023</v>
      </c>
      <c r="H14" s="371" t="s">
        <v>1024</v>
      </c>
      <c r="I14" s="371" t="s">
        <v>1025</v>
      </c>
      <c r="J14" s="371" t="s">
        <v>1026</v>
      </c>
      <c r="K14" s="372" t="s">
        <v>1027</v>
      </c>
      <c r="L14" s="373" t="s">
        <v>1028</v>
      </c>
      <c r="M14" s="364"/>
    </row>
    <row r="15" spans="2:13" ht="30" x14ac:dyDescent="0.25">
      <c r="B15" s="40"/>
      <c r="C15" s="50"/>
      <c r="D15" s="50"/>
      <c r="E15" s="516" t="s">
        <v>899</v>
      </c>
      <c r="F15" s="518" t="s">
        <v>1029</v>
      </c>
      <c r="G15" s="374" t="s">
        <v>636</v>
      </c>
      <c r="H15" s="375">
        <f>'[6]PPR-5 Financial Data'!J42</f>
        <v>0</v>
      </c>
      <c r="I15" s="376">
        <f>'[6]PPR-5 Financial Data'!K15</f>
        <v>60469</v>
      </c>
      <c r="J15" s="375">
        <v>0</v>
      </c>
      <c r="K15" s="376">
        <f>I15+J15</f>
        <v>60469</v>
      </c>
      <c r="L15" s="377">
        <f>K15/60</f>
        <v>1007.8166666666667</v>
      </c>
      <c r="M15" s="364"/>
    </row>
    <row r="16" spans="2:13" ht="60" x14ac:dyDescent="0.25">
      <c r="B16" s="40"/>
      <c r="C16" s="50"/>
      <c r="D16" s="50"/>
      <c r="E16" s="517"/>
      <c r="F16" s="519"/>
      <c r="G16" s="379" t="s">
        <v>637</v>
      </c>
      <c r="H16" s="375">
        <f>'[6]PPR-5 Financial Data'!J43</f>
        <v>230000</v>
      </c>
      <c r="I16" s="376">
        <f>'[6]PPR-5 Financial Data'!K16</f>
        <v>364254</v>
      </c>
      <c r="J16" s="380">
        <v>0</v>
      </c>
      <c r="K16" s="376">
        <f t="shared" ref="K16:K37" si="0">I16+J16</f>
        <v>364254</v>
      </c>
      <c r="L16" s="377">
        <f t="shared" ref="L16:L37" si="1">K16/60</f>
        <v>6070.9</v>
      </c>
      <c r="M16" s="364"/>
    </row>
    <row r="17" spans="2:13" ht="30" x14ac:dyDescent="0.25">
      <c r="B17" s="40"/>
      <c r="C17" s="50"/>
      <c r="D17" s="50"/>
      <c r="E17" s="517"/>
      <c r="F17" s="519"/>
      <c r="G17" s="379" t="s">
        <v>638</v>
      </c>
      <c r="H17" s="375">
        <f>'[6]PPR-5 Financial Data'!J44</f>
        <v>115635</v>
      </c>
      <c r="I17" s="376">
        <f>'[6]PPR-5 Financial Data'!K17</f>
        <v>1612365</v>
      </c>
      <c r="J17" s="381">
        <v>140</v>
      </c>
      <c r="K17" s="376">
        <f t="shared" si="0"/>
        <v>1612505</v>
      </c>
      <c r="L17" s="377">
        <f t="shared" si="1"/>
        <v>26875.083333333332</v>
      </c>
      <c r="M17" s="364"/>
    </row>
    <row r="18" spans="2:13" x14ac:dyDescent="0.25">
      <c r="B18" s="40"/>
      <c r="C18" s="50"/>
      <c r="D18" s="50"/>
      <c r="E18" s="517"/>
      <c r="F18" s="520" t="s">
        <v>1030</v>
      </c>
      <c r="G18" s="379" t="s">
        <v>639</v>
      </c>
      <c r="H18" s="375">
        <f>'[6]PPR-5 Financial Data'!J45</f>
        <v>0</v>
      </c>
      <c r="I18" s="376">
        <f>'[6]PPR-5 Financial Data'!K18</f>
        <v>607951</v>
      </c>
      <c r="J18" s="382">
        <v>0</v>
      </c>
      <c r="K18" s="376">
        <f t="shared" si="0"/>
        <v>607951</v>
      </c>
      <c r="L18" s="377">
        <f t="shared" si="1"/>
        <v>10132.516666666666</v>
      </c>
      <c r="M18" s="364"/>
    </row>
    <row r="19" spans="2:13" ht="30" x14ac:dyDescent="0.25">
      <c r="B19" s="40"/>
      <c r="C19" s="50"/>
      <c r="D19" s="50"/>
      <c r="E19" s="517"/>
      <c r="F19" s="520"/>
      <c r="G19" s="379" t="s">
        <v>640</v>
      </c>
      <c r="H19" s="375">
        <f>'[6]PPR-5 Financial Data'!J46</f>
        <v>0</v>
      </c>
      <c r="I19" s="376">
        <f>'[6]PPR-5 Financial Data'!K19</f>
        <v>449719</v>
      </c>
      <c r="J19" s="382">
        <v>0</v>
      </c>
      <c r="K19" s="376">
        <f t="shared" si="0"/>
        <v>449719</v>
      </c>
      <c r="L19" s="377">
        <f t="shared" si="1"/>
        <v>7495.3166666666666</v>
      </c>
      <c r="M19" s="364"/>
    </row>
    <row r="20" spans="2:13" ht="30" x14ac:dyDescent="0.25">
      <c r="B20" s="40"/>
      <c r="C20" s="50"/>
      <c r="D20" s="50"/>
      <c r="E20" s="517"/>
      <c r="F20" s="520"/>
      <c r="G20" s="379" t="s">
        <v>641</v>
      </c>
      <c r="H20" s="375">
        <f>'[6]PPR-5 Financial Data'!J47</f>
        <v>160000</v>
      </c>
      <c r="I20" s="376">
        <f>'[6]PPR-5 Financial Data'!K20</f>
        <v>293488</v>
      </c>
      <c r="J20" s="382">
        <v>0</v>
      </c>
      <c r="K20" s="376">
        <f t="shared" si="0"/>
        <v>293488</v>
      </c>
      <c r="L20" s="377">
        <f t="shared" si="1"/>
        <v>4891.4666666666662</v>
      </c>
      <c r="M20" s="364"/>
    </row>
    <row r="21" spans="2:13" x14ac:dyDescent="0.25">
      <c r="B21" s="40"/>
      <c r="C21" s="50"/>
      <c r="D21" s="50"/>
      <c r="E21" s="517" t="s">
        <v>1031</v>
      </c>
      <c r="F21" s="520" t="s">
        <v>1032</v>
      </c>
      <c r="G21" s="379" t="s">
        <v>642</v>
      </c>
      <c r="H21" s="375">
        <f>'[6]PPR-5 Financial Data'!J48</f>
        <v>1530000</v>
      </c>
      <c r="I21" s="376">
        <f>'[6]PPR-5 Financial Data'!K21</f>
        <v>10041677</v>
      </c>
      <c r="J21" s="382">
        <v>88683</v>
      </c>
      <c r="K21" s="376">
        <f t="shared" si="0"/>
        <v>10130360</v>
      </c>
      <c r="L21" s="377">
        <f t="shared" si="1"/>
        <v>168839.33333333334</v>
      </c>
      <c r="M21" s="364"/>
    </row>
    <row r="22" spans="2:13" x14ac:dyDescent="0.25">
      <c r="B22" s="40"/>
      <c r="C22" s="50"/>
      <c r="D22" s="50"/>
      <c r="E22" s="517"/>
      <c r="F22" s="520"/>
      <c r="G22" s="379" t="s">
        <v>643</v>
      </c>
      <c r="H22" s="375">
        <f>'[6]PPR-5 Financial Data'!J49</f>
        <v>0</v>
      </c>
      <c r="I22" s="376">
        <f>'[6]PPR-5 Financial Data'!K22</f>
        <v>7329471</v>
      </c>
      <c r="J22" s="383">
        <v>120000</v>
      </c>
      <c r="K22" s="376">
        <f t="shared" si="0"/>
        <v>7449471</v>
      </c>
      <c r="L22" s="377">
        <f t="shared" si="1"/>
        <v>124157.85</v>
      </c>
      <c r="M22" s="364"/>
    </row>
    <row r="23" spans="2:13" ht="30" x14ac:dyDescent="0.25">
      <c r="B23" s="40"/>
      <c r="C23" s="50"/>
      <c r="D23" s="50"/>
      <c r="E23" s="517"/>
      <c r="F23" s="520"/>
      <c r="G23" s="379" t="s">
        <v>644</v>
      </c>
      <c r="H23" s="375">
        <f>'[6]PPR-5 Financial Data'!J50</f>
        <v>112000</v>
      </c>
      <c r="I23" s="376">
        <f>'[6]PPR-5 Financial Data'!K23</f>
        <v>1490470</v>
      </c>
      <c r="J23" s="382">
        <v>0</v>
      </c>
      <c r="K23" s="376">
        <f t="shared" si="0"/>
        <v>1490470</v>
      </c>
      <c r="L23" s="377">
        <f t="shared" si="1"/>
        <v>24841.166666666668</v>
      </c>
      <c r="M23" s="364"/>
    </row>
    <row r="24" spans="2:13" ht="30" x14ac:dyDescent="0.25">
      <c r="B24" s="40"/>
      <c r="C24" s="50"/>
      <c r="D24" s="50"/>
      <c r="E24" s="517"/>
      <c r="F24" s="519" t="s">
        <v>1033</v>
      </c>
      <c r="G24" s="379" t="s">
        <v>645</v>
      </c>
      <c r="H24" s="375">
        <f>'[6]PPR-5 Financial Data'!J51</f>
        <v>1250000</v>
      </c>
      <c r="I24" s="376">
        <f>'[6]PPR-5 Financial Data'!K24</f>
        <v>4263556</v>
      </c>
      <c r="J24" s="382">
        <v>0</v>
      </c>
      <c r="K24" s="376">
        <f t="shared" si="0"/>
        <v>4263556</v>
      </c>
      <c r="L24" s="377">
        <f t="shared" si="1"/>
        <v>71059.266666666663</v>
      </c>
      <c r="M24" s="364"/>
    </row>
    <row r="25" spans="2:13" ht="45" x14ac:dyDescent="0.25">
      <c r="B25" s="40"/>
      <c r="C25" s="50"/>
      <c r="D25" s="50"/>
      <c r="E25" s="517"/>
      <c r="F25" s="519"/>
      <c r="G25" s="379" t="s">
        <v>646</v>
      </c>
      <c r="H25" s="375">
        <f>'[6]PPR-5 Financial Data'!J52</f>
        <v>582500</v>
      </c>
      <c r="I25" s="376">
        <f>'[6]PPR-5 Financial Data'!K25</f>
        <v>5420274.7400000002</v>
      </c>
      <c r="J25" s="382">
        <v>28364</v>
      </c>
      <c r="K25" s="376">
        <f t="shared" si="0"/>
        <v>5448638.7400000002</v>
      </c>
      <c r="L25" s="377">
        <f t="shared" si="1"/>
        <v>90810.645666666664</v>
      </c>
      <c r="M25" s="364"/>
    </row>
    <row r="26" spans="2:13" ht="30" x14ac:dyDescent="0.25">
      <c r="B26" s="40"/>
      <c r="C26" s="50"/>
      <c r="D26" s="50"/>
      <c r="E26" s="517"/>
      <c r="F26" s="519"/>
      <c r="G26" s="379" t="s">
        <v>647</v>
      </c>
      <c r="H26" s="375">
        <f>'[6]PPR-5 Financial Data'!J53</f>
        <v>12746</v>
      </c>
      <c r="I26" s="376">
        <f>'[6]PPR-5 Financial Data'!K26</f>
        <v>37001</v>
      </c>
      <c r="J26" s="382">
        <v>319</v>
      </c>
      <c r="K26" s="376">
        <f t="shared" si="0"/>
        <v>37320</v>
      </c>
      <c r="L26" s="377">
        <f t="shared" si="1"/>
        <v>622</v>
      </c>
      <c r="M26" s="364"/>
    </row>
    <row r="27" spans="2:13" ht="45" x14ac:dyDescent="0.25">
      <c r="B27" s="40"/>
      <c r="C27" s="50"/>
      <c r="D27" s="50"/>
      <c r="E27" s="517"/>
      <c r="F27" s="519" t="s">
        <v>1034</v>
      </c>
      <c r="G27" s="379" t="s">
        <v>648</v>
      </c>
      <c r="H27" s="375">
        <f>'[6]PPR-5 Financial Data'!J54</f>
        <v>720000</v>
      </c>
      <c r="I27" s="376">
        <f>'[6]PPR-5 Financial Data'!K27</f>
        <v>4567717</v>
      </c>
      <c r="J27" s="381">
        <v>26500</v>
      </c>
      <c r="K27" s="376">
        <f t="shared" si="0"/>
        <v>4594217</v>
      </c>
      <c r="L27" s="377">
        <f t="shared" si="1"/>
        <v>76570.28333333334</v>
      </c>
      <c r="M27" s="364"/>
    </row>
    <row r="28" spans="2:13" x14ac:dyDescent="0.25">
      <c r="B28" s="40"/>
      <c r="C28" s="50"/>
      <c r="D28" s="50"/>
      <c r="E28" s="517"/>
      <c r="F28" s="519"/>
      <c r="G28" s="379" t="s">
        <v>649</v>
      </c>
      <c r="H28" s="375">
        <f>'[6]PPR-5 Financial Data'!J55</f>
        <v>1548000</v>
      </c>
      <c r="I28" s="376">
        <f>'[6]PPR-5 Financial Data'!K28</f>
        <v>2075347.2</v>
      </c>
      <c r="J28" s="384">
        <v>140010</v>
      </c>
      <c r="K28" s="376">
        <f t="shared" si="0"/>
        <v>2215357.2000000002</v>
      </c>
      <c r="L28" s="377">
        <f t="shared" si="1"/>
        <v>36922.620000000003</v>
      </c>
      <c r="M28" s="364"/>
    </row>
    <row r="29" spans="2:13" ht="75" x14ac:dyDescent="0.25">
      <c r="B29" s="40"/>
      <c r="C29" s="50"/>
      <c r="D29" s="50"/>
      <c r="E29" s="517" t="s">
        <v>1035</v>
      </c>
      <c r="F29" s="378" t="s">
        <v>1036</v>
      </c>
      <c r="G29" s="379" t="s">
        <v>650</v>
      </c>
      <c r="H29" s="375">
        <f>'[6]PPR-5 Financial Data'!J56</f>
        <v>17957</v>
      </c>
      <c r="I29" s="376">
        <f>'[6]PPR-5 Financial Data'!K29</f>
        <v>382063</v>
      </c>
      <c r="J29" s="384">
        <v>12000</v>
      </c>
      <c r="K29" s="376">
        <f t="shared" si="0"/>
        <v>394063</v>
      </c>
      <c r="L29" s="377">
        <f t="shared" si="1"/>
        <v>6567.7166666666662</v>
      </c>
      <c r="M29" s="364"/>
    </row>
    <row r="30" spans="2:13" ht="42.75" x14ac:dyDescent="0.25">
      <c r="B30" s="40"/>
      <c r="C30" s="50"/>
      <c r="D30" s="50"/>
      <c r="E30" s="517"/>
      <c r="F30" s="378" t="s">
        <v>1037</v>
      </c>
      <c r="G30" s="379" t="s">
        <v>651</v>
      </c>
      <c r="H30" s="375">
        <f>'[6]PPR-5 Financial Data'!J57</f>
        <v>600000</v>
      </c>
      <c r="I30" s="376">
        <f>'[6]PPR-5 Financial Data'!K30</f>
        <v>2012</v>
      </c>
      <c r="J30" s="384">
        <v>10350</v>
      </c>
      <c r="K30" s="376">
        <f t="shared" si="0"/>
        <v>12362</v>
      </c>
      <c r="L30" s="377">
        <f t="shared" si="1"/>
        <v>206.03333333333333</v>
      </c>
      <c r="M30" s="364"/>
    </row>
    <row r="31" spans="2:13" x14ac:dyDescent="0.25">
      <c r="B31" s="40"/>
      <c r="C31" s="50"/>
      <c r="D31" s="50"/>
      <c r="E31" s="517" t="s">
        <v>1038</v>
      </c>
      <c r="F31" s="519"/>
      <c r="G31" s="379" t="s">
        <v>652</v>
      </c>
      <c r="H31" s="375">
        <f>'[6]PPR-5 Financial Data'!J58</f>
        <v>0</v>
      </c>
      <c r="I31" s="376">
        <f>'[6]PPR-5 Financial Data'!K31</f>
        <v>864000</v>
      </c>
      <c r="J31" s="384">
        <v>0</v>
      </c>
      <c r="K31" s="376">
        <f t="shared" si="0"/>
        <v>864000</v>
      </c>
      <c r="L31" s="377">
        <f t="shared" si="1"/>
        <v>14400</v>
      </c>
      <c r="M31" s="364"/>
    </row>
    <row r="32" spans="2:13" x14ac:dyDescent="0.25">
      <c r="B32" s="40"/>
      <c r="C32" s="50"/>
      <c r="D32" s="50"/>
      <c r="E32" s="517"/>
      <c r="F32" s="519"/>
      <c r="G32" s="379" t="s">
        <v>653</v>
      </c>
      <c r="H32" s="375">
        <f>'[6]PPR-5 Financial Data'!J59</f>
        <v>0</v>
      </c>
      <c r="I32" s="376">
        <f>'[6]PPR-5 Financial Data'!K32</f>
        <v>1056000</v>
      </c>
      <c r="J32" s="384">
        <v>0</v>
      </c>
      <c r="K32" s="376">
        <f t="shared" si="0"/>
        <v>1056000</v>
      </c>
      <c r="L32" s="377">
        <f t="shared" si="1"/>
        <v>17600</v>
      </c>
      <c r="M32" s="364"/>
    </row>
    <row r="33" spans="2:13" ht="30" x14ac:dyDescent="0.25">
      <c r="B33" s="40"/>
      <c r="C33" s="50"/>
      <c r="D33" s="50"/>
      <c r="E33" s="517"/>
      <c r="F33" s="519"/>
      <c r="G33" s="379" t="s">
        <v>654</v>
      </c>
      <c r="H33" s="375">
        <f>'[6]PPR-5 Financial Data'!J60</f>
        <v>0</v>
      </c>
      <c r="I33" s="376">
        <f>'[6]PPR-5 Financial Data'!K33</f>
        <v>1239081</v>
      </c>
      <c r="J33" s="384">
        <v>0</v>
      </c>
      <c r="K33" s="376">
        <f t="shared" si="0"/>
        <v>1239081</v>
      </c>
      <c r="L33" s="377">
        <f t="shared" si="1"/>
        <v>20651.349999999999</v>
      </c>
      <c r="M33" s="364"/>
    </row>
    <row r="34" spans="2:13" x14ac:dyDescent="0.25">
      <c r="B34" s="40"/>
      <c r="C34" s="50"/>
      <c r="D34" s="50"/>
      <c r="E34" s="517"/>
      <c r="F34" s="519"/>
      <c r="G34" s="379" t="s">
        <v>655</v>
      </c>
      <c r="H34" s="375">
        <f>'[6]PPR-5 Financial Data'!J61</f>
        <v>0</v>
      </c>
      <c r="I34" s="376">
        <f>'[6]PPR-5 Financial Data'!K34</f>
        <v>122929</v>
      </c>
      <c r="J34" s="384">
        <v>0</v>
      </c>
      <c r="K34" s="376">
        <f t="shared" si="0"/>
        <v>122929</v>
      </c>
      <c r="L34" s="377">
        <f t="shared" si="1"/>
        <v>2048.8166666666666</v>
      </c>
      <c r="M34" s="364"/>
    </row>
    <row r="35" spans="2:13" ht="30" x14ac:dyDescent="0.25">
      <c r="B35" s="40"/>
      <c r="C35" s="50"/>
      <c r="D35" s="50"/>
      <c r="E35" s="517"/>
      <c r="F35" s="519"/>
      <c r="G35" s="379" t="s">
        <v>656</v>
      </c>
      <c r="H35" s="375">
        <f>'[6]PPR-5 Financial Data'!J62</f>
        <v>0</v>
      </c>
      <c r="I35" s="376">
        <f>'[6]PPR-5 Financial Data'!K35</f>
        <v>126659</v>
      </c>
      <c r="J35" s="384">
        <v>0</v>
      </c>
      <c r="K35" s="376">
        <f t="shared" si="0"/>
        <v>126659</v>
      </c>
      <c r="L35" s="377">
        <f t="shared" si="1"/>
        <v>2110.9833333333331</v>
      </c>
      <c r="M35" s="364"/>
    </row>
    <row r="36" spans="2:13" ht="45" x14ac:dyDescent="0.25">
      <c r="B36" s="40"/>
      <c r="C36" s="50"/>
      <c r="D36" s="50"/>
      <c r="E36" s="517"/>
      <c r="F36" s="519"/>
      <c r="G36" s="379" t="s">
        <v>657</v>
      </c>
      <c r="H36" s="375">
        <f>'[6]PPR-5 Financial Data'!J63</f>
        <v>0</v>
      </c>
      <c r="I36" s="376">
        <f>'[6]PPR-5 Financial Data'!K36</f>
        <v>808873.44</v>
      </c>
      <c r="J36" s="383">
        <v>228.92</v>
      </c>
      <c r="K36" s="376">
        <f t="shared" si="0"/>
        <v>809102.36</v>
      </c>
      <c r="L36" s="377">
        <f t="shared" si="1"/>
        <v>13485.039333333332</v>
      </c>
      <c r="M36" s="364"/>
    </row>
    <row r="37" spans="2:13" ht="15.75" thickBot="1" x14ac:dyDescent="0.3">
      <c r="B37" s="40"/>
      <c r="C37" s="50"/>
      <c r="D37" s="50"/>
      <c r="E37" s="385" t="s">
        <v>658</v>
      </c>
      <c r="F37" s="386"/>
      <c r="G37" s="387" t="s">
        <v>658</v>
      </c>
      <c r="H37" s="375">
        <f>'[6]PPR-5 Financial Data'!J64</f>
        <v>214503</v>
      </c>
      <c r="I37" s="376">
        <f>'[6]PPR-5 Financial Data'!K37</f>
        <v>253497</v>
      </c>
      <c r="J37" s="388">
        <v>70627</v>
      </c>
      <c r="K37" s="376">
        <f t="shared" si="0"/>
        <v>324124</v>
      </c>
      <c r="L37" s="377">
        <f t="shared" si="1"/>
        <v>5402.0666666666666</v>
      </c>
      <c r="M37" s="364"/>
    </row>
    <row r="38" spans="2:13" ht="15" customHeight="1" thickBot="1" x14ac:dyDescent="0.3">
      <c r="B38" s="40"/>
      <c r="C38" s="50"/>
      <c r="D38" s="50"/>
      <c r="E38" s="521" t="s">
        <v>297</v>
      </c>
      <c r="F38" s="522"/>
      <c r="G38" s="523"/>
      <c r="H38" s="389">
        <f>SUM(H15:H37)</f>
        <v>7093341</v>
      </c>
      <c r="I38" s="389">
        <f t="shared" ref="I38:L38" si="2">SUM(I15:I37)</f>
        <v>43468874.380000003</v>
      </c>
      <c r="J38" s="389">
        <f t="shared" si="2"/>
        <v>497221.92</v>
      </c>
      <c r="K38" s="389">
        <f t="shared" si="2"/>
        <v>43966096.300000004</v>
      </c>
      <c r="L38" s="389">
        <f t="shared" si="2"/>
        <v>732768.27166666661</v>
      </c>
      <c r="M38" s="364"/>
    </row>
    <row r="39" spans="2:13" x14ac:dyDescent="0.25">
      <c r="B39" s="40"/>
      <c r="C39" s="23"/>
      <c r="D39" s="23"/>
      <c r="E39" s="41"/>
      <c r="F39" s="41"/>
      <c r="G39" s="41"/>
      <c r="H39" s="41"/>
      <c r="I39" s="41"/>
      <c r="J39" s="41"/>
      <c r="K39" s="41"/>
      <c r="L39" s="41"/>
      <c r="M39" s="364"/>
    </row>
    <row r="40" spans="2:13" ht="33" customHeight="1" thickBot="1" x14ac:dyDescent="0.3">
      <c r="B40" s="40"/>
      <c r="C40" s="515" t="s">
        <v>262</v>
      </c>
      <c r="D40" s="515"/>
      <c r="E40" s="41"/>
      <c r="F40" s="41"/>
      <c r="G40" s="41"/>
      <c r="H40" s="41"/>
      <c r="I40" s="41"/>
      <c r="J40" s="41"/>
      <c r="K40" s="41"/>
      <c r="L40" s="41"/>
      <c r="M40" s="364"/>
    </row>
    <row r="41" spans="2:13" ht="64.5" customHeight="1" thickBot="1" x14ac:dyDescent="0.3">
      <c r="B41" s="40"/>
      <c r="C41" s="515" t="s">
        <v>265</v>
      </c>
      <c r="D41" s="515"/>
      <c r="E41" s="390" t="s">
        <v>1021</v>
      </c>
      <c r="F41" s="391" t="s">
        <v>1022</v>
      </c>
      <c r="G41" s="392" t="s">
        <v>1023</v>
      </c>
      <c r="H41" s="392" t="s">
        <v>1024</v>
      </c>
      <c r="I41" s="392" t="s">
        <v>1039</v>
      </c>
      <c r="J41" s="392" t="s">
        <v>1040</v>
      </c>
      <c r="K41" s="392" t="s">
        <v>1041</v>
      </c>
      <c r="L41" s="393" t="s">
        <v>1042</v>
      </c>
      <c r="M41" s="364"/>
    </row>
    <row r="42" spans="2:13" ht="30" x14ac:dyDescent="0.25">
      <c r="B42" s="40"/>
      <c r="C42" s="50"/>
      <c r="D42" s="50"/>
      <c r="E42" s="516" t="s">
        <v>899</v>
      </c>
      <c r="F42" s="518" t="s">
        <v>1029</v>
      </c>
      <c r="G42" s="374" t="s">
        <v>636</v>
      </c>
      <c r="H42" s="375"/>
      <c r="I42" s="394"/>
      <c r="J42" s="376"/>
      <c r="K42" s="376"/>
      <c r="L42" s="395"/>
      <c r="M42" s="364"/>
    </row>
    <row r="43" spans="2:13" ht="60" x14ac:dyDescent="0.25">
      <c r="B43" s="40"/>
      <c r="C43" s="50"/>
      <c r="D43" s="50"/>
      <c r="E43" s="517"/>
      <c r="F43" s="519"/>
      <c r="G43" s="379" t="s">
        <v>637</v>
      </c>
      <c r="H43" s="381"/>
      <c r="I43" s="396"/>
      <c r="J43" s="397"/>
      <c r="K43" s="398"/>
      <c r="L43" s="399"/>
      <c r="M43" s="364"/>
    </row>
    <row r="44" spans="2:13" ht="30" x14ac:dyDescent="0.25">
      <c r="B44" s="40"/>
      <c r="C44" s="50"/>
      <c r="D44" s="50"/>
      <c r="E44" s="517"/>
      <c r="F44" s="519"/>
      <c r="G44" s="379" t="s">
        <v>638</v>
      </c>
      <c r="H44" s="381"/>
      <c r="I44" s="381"/>
      <c r="J44" s="381"/>
      <c r="K44" s="398"/>
      <c r="L44" s="399"/>
      <c r="M44" s="364"/>
    </row>
    <row r="45" spans="2:13" x14ac:dyDescent="0.25">
      <c r="B45" s="40"/>
      <c r="C45" s="50"/>
      <c r="D45" s="50"/>
      <c r="E45" s="517"/>
      <c r="F45" s="520" t="s">
        <v>1030</v>
      </c>
      <c r="G45" s="379" t="s">
        <v>639</v>
      </c>
      <c r="H45" s="381"/>
      <c r="I45" s="396"/>
      <c r="J45" s="397"/>
      <c r="K45" s="398"/>
      <c r="L45" s="399"/>
      <c r="M45" s="364"/>
    </row>
    <row r="46" spans="2:13" ht="30" x14ac:dyDescent="0.25">
      <c r="B46" s="40"/>
      <c r="C46" s="50"/>
      <c r="D46" s="50"/>
      <c r="E46" s="517"/>
      <c r="F46" s="520"/>
      <c r="G46" s="379" t="s">
        <v>640</v>
      </c>
      <c r="H46" s="381"/>
      <c r="I46" s="396"/>
      <c r="J46" s="397"/>
      <c r="K46" s="398"/>
      <c r="L46" s="399"/>
      <c r="M46" s="364"/>
    </row>
    <row r="47" spans="2:13" ht="30" x14ac:dyDescent="0.25">
      <c r="B47" s="40"/>
      <c r="C47" s="50"/>
      <c r="D47" s="50"/>
      <c r="E47" s="517"/>
      <c r="F47" s="520"/>
      <c r="G47" s="379" t="s">
        <v>641</v>
      </c>
      <c r="H47" s="381"/>
      <c r="I47" s="396"/>
      <c r="J47" s="397"/>
      <c r="K47" s="398"/>
      <c r="L47" s="399"/>
      <c r="M47" s="364"/>
    </row>
    <row r="48" spans="2:13" x14ac:dyDescent="0.25">
      <c r="B48" s="40"/>
      <c r="C48" s="50"/>
      <c r="D48" s="50"/>
      <c r="E48" s="517" t="s">
        <v>1031</v>
      </c>
      <c r="F48" s="520" t="s">
        <v>1032</v>
      </c>
      <c r="G48" s="379" t="s">
        <v>642</v>
      </c>
      <c r="H48" s="381"/>
      <c r="I48" s="396"/>
      <c r="J48" s="397"/>
      <c r="K48" s="398"/>
      <c r="L48" s="399"/>
      <c r="M48" s="364"/>
    </row>
    <row r="49" spans="2:13" x14ac:dyDescent="0.25">
      <c r="B49" s="40"/>
      <c r="C49" s="50"/>
      <c r="D49" s="50"/>
      <c r="E49" s="517"/>
      <c r="F49" s="520"/>
      <c r="G49" s="379" t="s">
        <v>643</v>
      </c>
      <c r="H49" s="381"/>
      <c r="I49" s="383"/>
      <c r="J49" s="383"/>
      <c r="K49" s="398"/>
      <c r="L49" s="399"/>
      <c r="M49" s="364"/>
    </row>
    <row r="50" spans="2:13" ht="30" x14ac:dyDescent="0.25">
      <c r="B50" s="40"/>
      <c r="C50" s="50"/>
      <c r="D50" s="50"/>
      <c r="E50" s="517"/>
      <c r="F50" s="520"/>
      <c r="G50" s="379" t="s">
        <v>644</v>
      </c>
      <c r="H50" s="381"/>
      <c r="I50" s="396"/>
      <c r="J50" s="397"/>
      <c r="K50" s="398"/>
      <c r="L50" s="399"/>
      <c r="M50" s="364"/>
    </row>
    <row r="51" spans="2:13" ht="30" x14ac:dyDescent="0.25">
      <c r="B51" s="40"/>
      <c r="C51" s="50"/>
      <c r="D51" s="50"/>
      <c r="E51" s="517"/>
      <c r="F51" s="519" t="s">
        <v>1033</v>
      </c>
      <c r="G51" s="379" t="s">
        <v>645</v>
      </c>
      <c r="H51" s="381"/>
      <c r="I51" s="396"/>
      <c r="J51" s="397"/>
      <c r="K51" s="398"/>
      <c r="L51" s="399"/>
      <c r="M51" s="364"/>
    </row>
    <row r="52" spans="2:13" ht="45" x14ac:dyDescent="0.25">
      <c r="B52" s="40"/>
      <c r="C52" s="50"/>
      <c r="D52" s="50"/>
      <c r="E52" s="517"/>
      <c r="F52" s="519"/>
      <c r="G52" s="379" t="s">
        <v>646</v>
      </c>
      <c r="H52" s="381"/>
      <c r="I52" s="396"/>
      <c r="J52" s="397"/>
      <c r="K52" s="398"/>
      <c r="L52" s="399"/>
      <c r="M52" s="364"/>
    </row>
    <row r="53" spans="2:13" ht="30" x14ac:dyDescent="0.25">
      <c r="B53" s="40"/>
      <c r="C53" s="50"/>
      <c r="D53" s="50"/>
      <c r="E53" s="517"/>
      <c r="F53" s="519"/>
      <c r="G53" s="379" t="s">
        <v>647</v>
      </c>
      <c r="H53" s="381"/>
      <c r="I53" s="396"/>
      <c r="J53" s="397"/>
      <c r="K53" s="398"/>
      <c r="L53" s="399"/>
      <c r="M53" s="364"/>
    </row>
    <row r="54" spans="2:13" ht="45" x14ac:dyDescent="0.25">
      <c r="B54" s="40"/>
      <c r="C54" s="50"/>
      <c r="D54" s="50"/>
      <c r="E54" s="517"/>
      <c r="F54" s="519" t="s">
        <v>1034</v>
      </c>
      <c r="G54" s="379" t="s">
        <v>648</v>
      </c>
      <c r="H54" s="381"/>
      <c r="I54" s="381"/>
      <c r="J54" s="400"/>
      <c r="K54" s="398"/>
      <c r="L54" s="399"/>
      <c r="M54" s="364"/>
    </row>
    <row r="55" spans="2:13" x14ac:dyDescent="0.25">
      <c r="B55" s="40"/>
      <c r="C55" s="50"/>
      <c r="D55" s="50"/>
      <c r="E55" s="517"/>
      <c r="F55" s="519"/>
      <c r="G55" s="379" t="s">
        <v>649</v>
      </c>
      <c r="H55" s="381"/>
      <c r="I55" s="396"/>
      <c r="J55" s="397"/>
      <c r="K55" s="398"/>
      <c r="L55" s="399"/>
      <c r="M55" s="364"/>
    </row>
    <row r="56" spans="2:13" ht="75" x14ac:dyDescent="0.25">
      <c r="B56" s="40"/>
      <c r="C56" s="50"/>
      <c r="D56" s="50"/>
      <c r="E56" s="517" t="s">
        <v>1035</v>
      </c>
      <c r="F56" s="378" t="s">
        <v>1036</v>
      </c>
      <c r="G56" s="379" t="s">
        <v>650</v>
      </c>
      <c r="H56" s="381"/>
      <c r="I56" s="396"/>
      <c r="J56" s="397"/>
      <c r="K56" s="398"/>
      <c r="L56" s="399"/>
      <c r="M56" s="364"/>
    </row>
    <row r="57" spans="2:13" ht="42.75" x14ac:dyDescent="0.25">
      <c r="B57" s="40"/>
      <c r="C57" s="50"/>
      <c r="D57" s="50"/>
      <c r="E57" s="517"/>
      <c r="F57" s="378" t="s">
        <v>1037</v>
      </c>
      <c r="G57" s="379" t="s">
        <v>651</v>
      </c>
      <c r="H57" s="381"/>
      <c r="I57" s="396"/>
      <c r="J57" s="397"/>
      <c r="K57" s="398"/>
      <c r="L57" s="399"/>
      <c r="M57" s="364"/>
    </row>
    <row r="58" spans="2:13" x14ac:dyDescent="0.25">
      <c r="B58" s="40"/>
      <c r="C58" s="50"/>
      <c r="D58" s="50"/>
      <c r="E58" s="517" t="s">
        <v>1038</v>
      </c>
      <c r="F58" s="519"/>
      <c r="G58" s="379" t="s">
        <v>652</v>
      </c>
      <c r="H58" s="381"/>
      <c r="I58" s="396"/>
      <c r="J58" s="397"/>
      <c r="K58" s="398"/>
      <c r="L58" s="399"/>
      <c r="M58" s="364"/>
    </row>
    <row r="59" spans="2:13" x14ac:dyDescent="0.25">
      <c r="B59" s="40"/>
      <c r="C59" s="50"/>
      <c r="D59" s="50"/>
      <c r="E59" s="517"/>
      <c r="F59" s="519"/>
      <c r="G59" s="379" t="s">
        <v>653</v>
      </c>
      <c r="H59" s="381"/>
      <c r="I59" s="396"/>
      <c r="J59" s="397"/>
      <c r="K59" s="398"/>
      <c r="L59" s="399"/>
      <c r="M59" s="364"/>
    </row>
    <row r="60" spans="2:13" ht="30" x14ac:dyDescent="0.25">
      <c r="B60" s="40"/>
      <c r="C60" s="50"/>
      <c r="D60" s="50"/>
      <c r="E60" s="517"/>
      <c r="F60" s="519"/>
      <c r="G60" s="379" t="s">
        <v>654</v>
      </c>
      <c r="H60" s="381"/>
      <c r="I60" s="396"/>
      <c r="J60" s="401"/>
      <c r="K60" s="398"/>
      <c r="L60" s="399"/>
      <c r="M60" s="364"/>
    </row>
    <row r="61" spans="2:13" x14ac:dyDescent="0.25">
      <c r="B61" s="40"/>
      <c r="C61" s="50"/>
      <c r="D61" s="50"/>
      <c r="E61" s="517"/>
      <c r="F61" s="519"/>
      <c r="G61" s="379" t="s">
        <v>655</v>
      </c>
      <c r="H61" s="381"/>
      <c r="I61" s="396"/>
      <c r="J61" s="402"/>
      <c r="K61" s="398"/>
      <c r="L61" s="399"/>
      <c r="M61" s="364"/>
    </row>
    <row r="62" spans="2:13" ht="30" x14ac:dyDescent="0.25">
      <c r="B62" s="40"/>
      <c r="C62" s="50"/>
      <c r="D62" s="50"/>
      <c r="E62" s="517"/>
      <c r="F62" s="519"/>
      <c r="G62" s="379" t="s">
        <v>656</v>
      </c>
      <c r="H62" s="381"/>
      <c r="I62" s="396"/>
      <c r="J62" s="397"/>
      <c r="K62" s="398"/>
      <c r="L62" s="399"/>
      <c r="M62" s="364"/>
    </row>
    <row r="63" spans="2:13" ht="45" x14ac:dyDescent="0.25">
      <c r="B63" s="40"/>
      <c r="C63" s="50"/>
      <c r="D63" s="50"/>
      <c r="E63" s="517"/>
      <c r="F63" s="519"/>
      <c r="G63" s="379" t="s">
        <v>657</v>
      </c>
      <c r="H63" s="381"/>
      <c r="I63" s="383"/>
      <c r="J63" s="383"/>
      <c r="K63" s="398"/>
      <c r="L63" s="399"/>
      <c r="M63" s="364"/>
    </row>
    <row r="64" spans="2:13" ht="15.75" thickBot="1" x14ac:dyDescent="0.3">
      <c r="B64" s="40"/>
      <c r="C64" s="50"/>
      <c r="D64" s="50"/>
      <c r="E64" s="403" t="s">
        <v>658</v>
      </c>
      <c r="F64" s="404"/>
      <c r="G64" s="405" t="s">
        <v>658</v>
      </c>
      <c r="H64" s="406"/>
      <c r="I64" s="407"/>
      <c r="J64" s="408"/>
      <c r="K64" s="409"/>
      <c r="L64" s="410"/>
      <c r="M64" s="364"/>
    </row>
    <row r="65" spans="2:13" ht="15" customHeight="1" thickBot="1" x14ac:dyDescent="0.3">
      <c r="B65" s="40"/>
      <c r="C65" s="50"/>
      <c r="D65" s="50"/>
      <c r="E65" s="525" t="s">
        <v>297</v>
      </c>
      <c r="F65" s="526"/>
      <c r="G65" s="527"/>
      <c r="H65" s="411">
        <f>SUM(H42:H64)</f>
        <v>0</v>
      </c>
      <c r="I65" s="411">
        <f t="shared" ref="I65:K65" si="3">SUM(I42:I64)</f>
        <v>0</v>
      </c>
      <c r="J65" s="411">
        <f t="shared" si="3"/>
        <v>0</v>
      </c>
      <c r="K65" s="411">
        <f t="shared" si="3"/>
        <v>0</v>
      </c>
      <c r="L65" s="412"/>
      <c r="M65" s="364"/>
    </row>
    <row r="66" spans="2:13" x14ac:dyDescent="0.25">
      <c r="B66" s="40"/>
      <c r="C66" s="23"/>
      <c r="D66" s="23"/>
      <c r="E66" s="41"/>
      <c r="F66" s="41"/>
      <c r="G66" s="41"/>
      <c r="H66" s="41"/>
      <c r="I66" s="41"/>
      <c r="J66" s="41"/>
      <c r="K66" s="41"/>
      <c r="L66" s="41"/>
      <c r="M66" s="364"/>
    </row>
    <row r="67" spans="2:13" ht="30.4" customHeight="1" thickBot="1" x14ac:dyDescent="0.3">
      <c r="B67" s="40"/>
      <c r="C67" s="515" t="s">
        <v>266</v>
      </c>
      <c r="D67" s="515"/>
      <c r="E67" s="515"/>
      <c r="F67" s="515"/>
      <c r="G67" s="64"/>
      <c r="H67" s="41"/>
      <c r="I67" s="41"/>
      <c r="J67" s="41"/>
      <c r="K67" s="41"/>
      <c r="L67" s="41"/>
      <c r="M67" s="364"/>
    </row>
    <row r="68" spans="2:13" ht="56.25" customHeight="1" thickBot="1" x14ac:dyDescent="0.3">
      <c r="B68" s="40"/>
      <c r="C68" s="515" t="s">
        <v>207</v>
      </c>
      <c r="D68" s="515"/>
      <c r="E68" s="528"/>
      <c r="F68" s="529"/>
      <c r="G68" s="41"/>
      <c r="H68" s="41"/>
      <c r="I68" s="41"/>
      <c r="J68" s="41"/>
      <c r="K68" s="41"/>
      <c r="L68" s="41"/>
      <c r="M68" s="364"/>
    </row>
    <row r="69" spans="2:13" ht="15.75" thickBot="1" x14ac:dyDescent="0.3">
      <c r="B69" s="40"/>
      <c r="C69" s="530"/>
      <c r="D69" s="530"/>
      <c r="E69" s="530"/>
      <c r="F69" s="530"/>
      <c r="G69" s="41"/>
      <c r="H69" s="41"/>
      <c r="I69" s="41"/>
      <c r="J69" s="41"/>
      <c r="K69" s="41"/>
      <c r="L69" s="41"/>
      <c r="M69" s="364"/>
    </row>
    <row r="70" spans="2:13" ht="58.15" customHeight="1" thickBot="1" x14ac:dyDescent="0.3">
      <c r="B70" s="40"/>
      <c r="C70" s="515" t="s">
        <v>208</v>
      </c>
      <c r="D70" s="515"/>
      <c r="E70" s="531"/>
      <c r="F70" s="532"/>
      <c r="G70" s="41"/>
      <c r="H70" s="41"/>
      <c r="I70" s="41"/>
      <c r="J70" s="41"/>
      <c r="K70" s="41"/>
      <c r="L70" s="41"/>
      <c r="M70" s="364"/>
    </row>
    <row r="71" spans="2:13" ht="15.75" thickBot="1" x14ac:dyDescent="0.3">
      <c r="B71" s="40"/>
      <c r="C71" s="50"/>
      <c r="D71" s="50"/>
      <c r="E71" s="413"/>
      <c r="F71" s="413"/>
      <c r="G71" s="41"/>
      <c r="H71" s="41"/>
      <c r="I71" s="41"/>
      <c r="J71" s="41"/>
      <c r="K71" s="41"/>
      <c r="L71" s="41"/>
      <c r="M71" s="364"/>
    </row>
    <row r="72" spans="2:13" ht="117" customHeight="1" thickBot="1" x14ac:dyDescent="0.3">
      <c r="B72" s="40"/>
      <c r="C72" s="515" t="s">
        <v>209</v>
      </c>
      <c r="D72" s="515"/>
      <c r="E72" s="533"/>
      <c r="F72" s="534"/>
      <c r="G72" s="41"/>
      <c r="H72" s="41"/>
      <c r="I72" s="41"/>
      <c r="J72" s="41"/>
      <c r="K72" s="41"/>
      <c r="L72" s="41"/>
      <c r="M72" s="364"/>
    </row>
    <row r="73" spans="2:13" x14ac:dyDescent="0.25">
      <c r="B73" s="40"/>
      <c r="C73" s="23"/>
      <c r="D73" s="23"/>
      <c r="E73" s="41"/>
      <c r="F73" s="41"/>
      <c r="G73" s="41"/>
      <c r="H73" s="41"/>
      <c r="I73" s="41"/>
      <c r="J73" s="41"/>
      <c r="K73" s="41"/>
      <c r="L73" s="41"/>
      <c r="M73" s="364"/>
    </row>
    <row r="74" spans="2:13" ht="15.75" thickBot="1" x14ac:dyDescent="0.3">
      <c r="B74" s="42"/>
      <c r="C74" s="524"/>
      <c r="D74" s="524"/>
      <c r="E74" s="43"/>
      <c r="F74" s="28"/>
      <c r="G74" s="28"/>
      <c r="H74" s="28"/>
      <c r="I74" s="28"/>
      <c r="J74" s="28"/>
      <c r="K74" s="28"/>
      <c r="L74" s="28"/>
      <c r="M74" s="414"/>
    </row>
    <row r="75" spans="2:13" s="7" customFormat="1" x14ac:dyDescent="0.25">
      <c r="M75" s="1"/>
    </row>
    <row r="76" spans="2:13" x14ac:dyDescent="0.25">
      <c r="E76" s="1" t="s">
        <v>732</v>
      </c>
    </row>
  </sheetData>
  <mergeCells count="46">
    <mergeCell ref="C74:D74"/>
    <mergeCell ref="E56:E57"/>
    <mergeCell ref="E58:E63"/>
    <mergeCell ref="F58:F63"/>
    <mergeCell ref="E65:G65"/>
    <mergeCell ref="C67:F67"/>
    <mergeCell ref="C68:D68"/>
    <mergeCell ref="E68:F68"/>
    <mergeCell ref="C69:F69"/>
    <mergeCell ref="C70:D70"/>
    <mergeCell ref="E70:F70"/>
    <mergeCell ref="C72:D72"/>
    <mergeCell ref="E72:F72"/>
    <mergeCell ref="E42:E47"/>
    <mergeCell ref="F42:F44"/>
    <mergeCell ref="F45:F47"/>
    <mergeCell ref="E48:E55"/>
    <mergeCell ref="F48:F50"/>
    <mergeCell ref="F51:F53"/>
    <mergeCell ref="F54:F55"/>
    <mergeCell ref="C41:D41"/>
    <mergeCell ref="C14:D14"/>
    <mergeCell ref="E15:E20"/>
    <mergeCell ref="F15:F17"/>
    <mergeCell ref="F18:F20"/>
    <mergeCell ref="E21:E28"/>
    <mergeCell ref="F21:F23"/>
    <mergeCell ref="F24:F26"/>
    <mergeCell ref="F27:F28"/>
    <mergeCell ref="E29:E30"/>
    <mergeCell ref="E31:E36"/>
    <mergeCell ref="F31:F36"/>
    <mergeCell ref="E38:G38"/>
    <mergeCell ref="C40:D40"/>
    <mergeCell ref="C13:D13"/>
    <mergeCell ref="C3:L3"/>
    <mergeCell ref="B4:F4"/>
    <mergeCell ref="C5:D5"/>
    <mergeCell ref="C6:F6"/>
    <mergeCell ref="C7:D7"/>
    <mergeCell ref="E7:F7"/>
    <mergeCell ref="C8:D8"/>
    <mergeCell ref="E8:F8"/>
    <mergeCell ref="C10:D10"/>
    <mergeCell ref="E10:J10"/>
    <mergeCell ref="C11:J11"/>
  </mergeCells>
  <dataValidations count="1">
    <dataValidation type="whole" allowBlank="1" showInputMessage="1" showErrorMessage="1" sqref="E70:E71" xr:uid="{5F0CE9F8-FB8D-48E1-8570-8A52A6F79F57}">
      <formula1>-999999999</formula1>
      <formula2>999999999</formula2>
    </dataValidation>
  </dataValidations>
  <pageMargins left="0.25" right="0.25" top="0.18" bottom="0.19" header="0.17" footer="0.17"/>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6CC18-EAFA-4397-ADB0-93B7BFB626A9}">
  <dimension ref="B1:H52"/>
  <sheetViews>
    <sheetView tabSelected="1" workbookViewId="0">
      <selection activeCell="L10" sqref="L10"/>
    </sheetView>
  </sheetViews>
  <sheetFormatPr defaultColWidth="8.7109375" defaultRowHeight="15" x14ac:dyDescent="0.25"/>
  <cols>
    <col min="1" max="2" width="1.7109375" customWidth="1"/>
    <col min="3" max="3" width="32.5703125" customWidth="1"/>
    <col min="4" max="4" width="31.28515625" customWidth="1"/>
    <col min="5" max="5" width="22.7109375" customWidth="1"/>
    <col min="6" max="6" width="20.28515625" customWidth="1"/>
    <col min="7" max="7" width="2" customWidth="1"/>
    <col min="8" max="8" width="1.42578125" customWidth="1"/>
  </cols>
  <sheetData>
    <row r="1" spans="2:7" ht="15.75" thickBot="1" x14ac:dyDescent="0.3"/>
    <row r="2" spans="2:7" ht="15.75" thickBot="1" x14ac:dyDescent="0.3">
      <c r="B2" s="46"/>
      <c r="C2" s="47"/>
      <c r="D2" s="47"/>
      <c r="E2" s="47"/>
      <c r="F2" s="47"/>
      <c r="G2" s="48"/>
    </row>
    <row r="3" spans="2:7" ht="21" thickBot="1" x14ac:dyDescent="0.35">
      <c r="B3" s="49"/>
      <c r="C3" s="536" t="s">
        <v>1111</v>
      </c>
      <c r="D3" s="537"/>
      <c r="E3" s="537"/>
      <c r="F3" s="538"/>
      <c r="G3" s="30"/>
    </row>
    <row r="4" spans="2:7" x14ac:dyDescent="0.25">
      <c r="B4" s="539"/>
      <c r="C4" s="540"/>
      <c r="D4" s="540"/>
      <c r="E4" s="540"/>
      <c r="F4" s="540"/>
      <c r="G4" s="30"/>
    </row>
    <row r="5" spans="2:7" x14ac:dyDescent="0.25">
      <c r="B5" s="31"/>
      <c r="C5" s="544"/>
      <c r="D5" s="544"/>
      <c r="E5" s="544"/>
      <c r="F5" s="544"/>
      <c r="G5" s="30"/>
    </row>
    <row r="6" spans="2:7" x14ac:dyDescent="0.25">
      <c r="B6" s="31"/>
      <c r="C6" s="32"/>
      <c r="D6" s="33"/>
      <c r="E6" s="32"/>
      <c r="F6" s="33"/>
      <c r="G6" s="30"/>
    </row>
    <row r="7" spans="2:7" x14ac:dyDescent="0.25">
      <c r="B7" s="31"/>
      <c r="C7" s="535" t="s">
        <v>217</v>
      </c>
      <c r="D7" s="535"/>
      <c r="E7" s="34"/>
      <c r="F7" s="33"/>
      <c r="G7" s="30"/>
    </row>
    <row r="8" spans="2:7" ht="15.75" thickBot="1" x14ac:dyDescent="0.3">
      <c r="B8" s="31"/>
      <c r="C8" s="545" t="s">
        <v>272</v>
      </c>
      <c r="D8" s="545"/>
      <c r="E8" s="545"/>
      <c r="F8" s="545"/>
      <c r="G8" s="30"/>
    </row>
    <row r="9" spans="2:7" ht="15.75" thickBot="1" x14ac:dyDescent="0.3">
      <c r="B9" s="31"/>
      <c r="C9" s="460" t="s">
        <v>219</v>
      </c>
      <c r="D9" s="461" t="s">
        <v>218</v>
      </c>
      <c r="E9" s="546" t="s">
        <v>251</v>
      </c>
      <c r="F9" s="547"/>
      <c r="G9" s="30"/>
    </row>
    <row r="10" spans="2:7" ht="155.25" customHeight="1" x14ac:dyDescent="0.25">
      <c r="B10" s="31"/>
      <c r="C10" s="462" t="s">
        <v>1112</v>
      </c>
      <c r="D10" s="463" t="s">
        <v>1113</v>
      </c>
      <c r="E10" s="548" t="s">
        <v>890</v>
      </c>
      <c r="F10" s="549"/>
      <c r="G10" s="30"/>
    </row>
    <row r="11" spans="2:7" ht="30" customHeight="1" x14ac:dyDescent="0.25">
      <c r="B11" s="31"/>
      <c r="C11" s="464" t="s">
        <v>891</v>
      </c>
      <c r="D11" s="465" t="s">
        <v>1113</v>
      </c>
      <c r="E11" s="542" t="s">
        <v>892</v>
      </c>
      <c r="F11" s="543"/>
      <c r="G11" s="30"/>
    </row>
    <row r="12" spans="2:7" ht="30" customHeight="1" x14ac:dyDescent="0.25">
      <c r="B12" s="31"/>
      <c r="C12" s="464" t="s">
        <v>1114</v>
      </c>
      <c r="D12" s="465" t="s">
        <v>1115</v>
      </c>
      <c r="E12" s="542" t="s">
        <v>893</v>
      </c>
      <c r="F12" s="543"/>
      <c r="G12" s="30"/>
    </row>
    <row r="13" spans="2:7" ht="30" customHeight="1" x14ac:dyDescent="0.25">
      <c r="B13" s="31"/>
      <c r="C13" s="464" t="s">
        <v>1116</v>
      </c>
      <c r="D13" s="465" t="s">
        <v>951</v>
      </c>
      <c r="E13" s="542" t="s">
        <v>894</v>
      </c>
      <c r="F13" s="543"/>
      <c r="G13" s="30"/>
    </row>
    <row r="14" spans="2:7" ht="30" customHeight="1" x14ac:dyDescent="0.25">
      <c r="B14" s="31"/>
      <c r="C14" s="464" t="s">
        <v>1117</v>
      </c>
      <c r="D14" s="466" t="s">
        <v>1118</v>
      </c>
      <c r="E14" s="542" t="s">
        <v>952</v>
      </c>
      <c r="F14" s="543"/>
      <c r="G14" s="30"/>
    </row>
    <row r="15" spans="2:7" ht="30" customHeight="1" x14ac:dyDescent="0.25">
      <c r="B15" s="31"/>
      <c r="C15" s="464" t="s">
        <v>1119</v>
      </c>
      <c r="D15" s="466" t="s">
        <v>1113</v>
      </c>
      <c r="E15" s="542" t="s">
        <v>895</v>
      </c>
      <c r="F15" s="543"/>
      <c r="G15" s="30"/>
    </row>
    <row r="16" spans="2:7" ht="30" customHeight="1" thickBot="1" x14ac:dyDescent="0.3">
      <c r="B16" s="31"/>
      <c r="C16" s="467" t="s">
        <v>669</v>
      </c>
      <c r="D16" s="468" t="s">
        <v>1113</v>
      </c>
      <c r="E16" s="553" t="s">
        <v>896</v>
      </c>
      <c r="F16" s="554"/>
      <c r="G16" s="30"/>
    </row>
    <row r="17" spans="2:8" x14ac:dyDescent="0.25">
      <c r="B17" s="31"/>
      <c r="C17" s="33"/>
      <c r="D17" s="33"/>
      <c r="E17" s="33"/>
      <c r="F17" s="33"/>
      <c r="G17" s="30"/>
    </row>
    <row r="18" spans="2:8" x14ac:dyDescent="0.25">
      <c r="B18" s="31"/>
      <c r="C18" s="555" t="s">
        <v>1120</v>
      </c>
      <c r="D18" s="555"/>
      <c r="E18" s="555"/>
      <c r="F18" s="555"/>
      <c r="G18" s="30"/>
    </row>
    <row r="19" spans="2:8" ht="15.75" thickBot="1" x14ac:dyDescent="0.3">
      <c r="B19" s="31"/>
      <c r="C19" s="556" t="s">
        <v>1121</v>
      </c>
      <c r="D19" s="556"/>
      <c r="E19" s="556"/>
      <c r="F19" s="556"/>
      <c r="G19" s="30"/>
    </row>
    <row r="20" spans="2:8" ht="15.75" thickBot="1" x14ac:dyDescent="0.3">
      <c r="B20" s="31"/>
      <c r="C20" s="469" t="s">
        <v>219</v>
      </c>
      <c r="D20" s="470" t="s">
        <v>218</v>
      </c>
      <c r="E20" s="557" t="s">
        <v>251</v>
      </c>
      <c r="F20" s="558"/>
      <c r="G20" s="30"/>
    </row>
    <row r="21" spans="2:8" ht="114.75" customHeight="1" x14ac:dyDescent="0.25">
      <c r="B21" s="31"/>
      <c r="C21" s="471" t="s">
        <v>1122</v>
      </c>
      <c r="D21" s="238" t="s">
        <v>951</v>
      </c>
      <c r="E21" s="559" t="s">
        <v>1124</v>
      </c>
      <c r="F21" s="559"/>
      <c r="G21" s="30"/>
    </row>
    <row r="22" spans="2:8" ht="96.75" customHeight="1" x14ac:dyDescent="0.25">
      <c r="B22" s="31"/>
      <c r="C22" s="471" t="s">
        <v>1123</v>
      </c>
      <c r="D22" s="238" t="s">
        <v>951</v>
      </c>
      <c r="E22" s="559" t="s">
        <v>953</v>
      </c>
      <c r="F22" s="559"/>
      <c r="G22" s="30"/>
    </row>
    <row r="23" spans="2:8" ht="63.75" customHeight="1" x14ac:dyDescent="0.25">
      <c r="B23" s="31"/>
      <c r="C23" s="471" t="s">
        <v>954</v>
      </c>
      <c r="D23" s="238" t="s">
        <v>951</v>
      </c>
      <c r="E23" s="559" t="s">
        <v>955</v>
      </c>
      <c r="F23" s="559"/>
      <c r="G23" s="30"/>
    </row>
    <row r="24" spans="2:8" ht="104.25" customHeight="1" thickBot="1" x14ac:dyDescent="0.3">
      <c r="B24" s="31"/>
      <c r="C24" s="472" t="s">
        <v>956</v>
      </c>
      <c r="D24" s="473" t="s">
        <v>951</v>
      </c>
      <c r="E24" s="559" t="s">
        <v>957</v>
      </c>
      <c r="F24" s="559"/>
      <c r="G24" s="30"/>
    </row>
    <row r="25" spans="2:8" x14ac:dyDescent="0.25">
      <c r="B25" s="31"/>
      <c r="C25" s="33"/>
      <c r="D25" s="33"/>
      <c r="E25" s="33"/>
      <c r="F25" s="33"/>
      <c r="G25" s="30"/>
    </row>
    <row r="26" spans="2:8" x14ac:dyDescent="0.25">
      <c r="B26" s="31"/>
      <c r="C26" s="33"/>
      <c r="D26" s="33"/>
      <c r="E26" s="33"/>
      <c r="F26" s="33"/>
      <c r="G26" s="30"/>
    </row>
    <row r="27" spans="2:8" ht="31.5" customHeight="1" x14ac:dyDescent="0.25">
      <c r="B27" s="31"/>
      <c r="C27" s="560" t="s">
        <v>236</v>
      </c>
      <c r="D27" s="560"/>
      <c r="E27" s="560"/>
      <c r="F27" s="560"/>
      <c r="G27" s="30"/>
    </row>
    <row r="28" spans="2:8" ht="15.75" thickBot="1" x14ac:dyDescent="0.3">
      <c r="B28" s="31"/>
      <c r="C28" s="545" t="s">
        <v>252</v>
      </c>
      <c r="D28" s="545"/>
      <c r="E28" s="561"/>
      <c r="F28" s="561"/>
      <c r="G28" s="30"/>
    </row>
    <row r="29" spans="2:8" ht="54.75" customHeight="1" thickBot="1" x14ac:dyDescent="0.3">
      <c r="B29" s="31"/>
      <c r="C29" s="550" t="s">
        <v>1125</v>
      </c>
      <c r="D29" s="551"/>
      <c r="E29" s="551"/>
      <c r="F29" s="552"/>
      <c r="G29" s="30"/>
    </row>
    <row r="30" spans="2:8" ht="15.75" thickBot="1" x14ac:dyDescent="0.3">
      <c r="B30" s="474"/>
      <c r="C30" s="564"/>
      <c r="D30" s="565"/>
      <c r="E30" s="564"/>
      <c r="F30" s="565"/>
      <c r="G30" s="475"/>
      <c r="H30" s="263"/>
    </row>
    <row r="31" spans="2:8" ht="15" customHeight="1" x14ac:dyDescent="0.25">
      <c r="B31" s="476"/>
      <c r="C31" s="566"/>
      <c r="D31" s="566"/>
      <c r="E31" s="566"/>
      <c r="F31" s="566"/>
      <c r="G31" s="476"/>
    </row>
    <row r="32" spans="2:8" x14ac:dyDescent="0.25">
      <c r="B32" s="477"/>
      <c r="C32" s="566"/>
      <c r="D32" s="566"/>
      <c r="E32" s="566"/>
      <c r="F32" s="566"/>
      <c r="G32" s="477"/>
    </row>
    <row r="33" spans="2:7" x14ac:dyDescent="0.25">
      <c r="B33" s="477"/>
      <c r="C33" s="567"/>
      <c r="D33" s="567"/>
      <c r="E33" s="567"/>
      <c r="F33" s="567"/>
      <c r="G33" s="477"/>
    </row>
    <row r="34" spans="2:7" x14ac:dyDescent="0.25">
      <c r="B34" s="477"/>
      <c r="C34" s="477"/>
      <c r="D34" s="477"/>
      <c r="E34" s="477"/>
      <c r="F34" s="477"/>
      <c r="G34" s="477"/>
    </row>
    <row r="35" spans="2:7" x14ac:dyDescent="0.25">
      <c r="B35" s="477"/>
      <c r="C35" s="477"/>
      <c r="D35" s="477"/>
      <c r="E35" s="477"/>
      <c r="F35" s="477"/>
      <c r="G35" s="477"/>
    </row>
    <row r="36" spans="2:7" x14ac:dyDescent="0.25">
      <c r="B36" s="477"/>
      <c r="C36" s="568"/>
      <c r="D36" s="568"/>
      <c r="E36" s="478"/>
      <c r="F36" s="477"/>
      <c r="G36" s="477"/>
    </row>
    <row r="37" spans="2:7" x14ac:dyDescent="0.25">
      <c r="B37" s="477"/>
      <c r="C37" s="568"/>
      <c r="D37" s="568"/>
      <c r="E37" s="478"/>
      <c r="F37" s="477"/>
      <c r="G37" s="477"/>
    </row>
    <row r="38" spans="2:7" x14ac:dyDescent="0.25">
      <c r="B38" s="477"/>
      <c r="C38" s="569"/>
      <c r="D38" s="569"/>
      <c r="E38" s="569"/>
      <c r="F38" s="569"/>
      <c r="G38" s="477"/>
    </row>
    <row r="39" spans="2:7" x14ac:dyDescent="0.25">
      <c r="B39" s="477"/>
      <c r="C39" s="562"/>
      <c r="D39" s="562"/>
      <c r="E39" s="563"/>
      <c r="F39" s="563"/>
      <c r="G39" s="477"/>
    </row>
    <row r="40" spans="2:7" x14ac:dyDescent="0.25">
      <c r="B40" s="477"/>
      <c r="C40" s="562"/>
      <c r="D40" s="562"/>
      <c r="E40" s="570"/>
      <c r="F40" s="570"/>
      <c r="G40" s="477"/>
    </row>
    <row r="41" spans="2:7" x14ac:dyDescent="0.25">
      <c r="B41" s="477"/>
      <c r="C41" s="477"/>
      <c r="D41" s="477"/>
      <c r="E41" s="477"/>
      <c r="F41" s="477"/>
      <c r="G41" s="477"/>
    </row>
    <row r="42" spans="2:7" x14ac:dyDescent="0.25">
      <c r="B42" s="477"/>
      <c r="C42" s="568"/>
      <c r="D42" s="568"/>
      <c r="E42" s="478"/>
      <c r="F42" s="477"/>
      <c r="G42" s="477"/>
    </row>
    <row r="43" spans="2:7" x14ac:dyDescent="0.25">
      <c r="B43" s="477"/>
      <c r="C43" s="568"/>
      <c r="D43" s="568"/>
      <c r="E43" s="571"/>
      <c r="F43" s="571"/>
      <c r="G43" s="477"/>
    </row>
    <row r="44" spans="2:7" x14ac:dyDescent="0.25">
      <c r="B44" s="477"/>
      <c r="C44" s="478"/>
      <c r="D44" s="478"/>
      <c r="E44" s="478"/>
      <c r="F44" s="478"/>
      <c r="G44" s="477"/>
    </row>
    <row r="45" spans="2:7" x14ac:dyDescent="0.25">
      <c r="B45" s="477"/>
      <c r="C45" s="562"/>
      <c r="D45" s="562"/>
      <c r="E45" s="563"/>
      <c r="F45" s="563"/>
      <c r="G45" s="477"/>
    </row>
    <row r="46" spans="2:7" x14ac:dyDescent="0.25">
      <c r="B46" s="477"/>
      <c r="C46" s="562"/>
      <c r="D46" s="562"/>
      <c r="E46" s="570"/>
      <c r="F46" s="570"/>
      <c r="G46" s="477"/>
    </row>
    <row r="47" spans="2:7" x14ac:dyDescent="0.25">
      <c r="B47" s="477"/>
      <c r="C47" s="477"/>
      <c r="D47" s="477"/>
      <c r="E47" s="477"/>
      <c r="F47" s="477"/>
      <c r="G47" s="477"/>
    </row>
    <row r="48" spans="2:7" x14ac:dyDescent="0.25">
      <c r="B48" s="477"/>
      <c r="C48" s="568"/>
      <c r="D48" s="568"/>
      <c r="E48" s="477"/>
      <c r="F48" s="477"/>
      <c r="G48" s="477"/>
    </row>
    <row r="49" spans="2:7" x14ac:dyDescent="0.25">
      <c r="B49" s="477"/>
      <c r="C49" s="568"/>
      <c r="D49" s="568"/>
      <c r="E49" s="570"/>
      <c r="F49" s="570"/>
      <c r="G49" s="477"/>
    </row>
    <row r="50" spans="2:7" x14ac:dyDescent="0.25">
      <c r="B50" s="477"/>
      <c r="C50" s="562"/>
      <c r="D50" s="562"/>
      <c r="E50" s="570"/>
      <c r="F50" s="570"/>
      <c r="G50" s="477"/>
    </row>
    <row r="51" spans="2:7" x14ac:dyDescent="0.25">
      <c r="B51" s="477"/>
      <c r="C51" s="479"/>
      <c r="D51" s="477"/>
      <c r="E51" s="479"/>
      <c r="F51" s="477"/>
      <c r="G51" s="477"/>
    </row>
    <row r="52" spans="2:7" x14ac:dyDescent="0.25">
      <c r="B52" s="477"/>
      <c r="C52" s="479"/>
      <c r="D52" s="479"/>
      <c r="E52" s="479"/>
      <c r="F52" s="479"/>
      <c r="G52" s="479"/>
    </row>
  </sheetData>
  <mergeCells count="51">
    <mergeCell ref="C50:D50"/>
    <mergeCell ref="E50:F50"/>
    <mergeCell ref="C40:D40"/>
    <mergeCell ref="E40:F40"/>
    <mergeCell ref="C42:D42"/>
    <mergeCell ref="C43:D43"/>
    <mergeCell ref="E43:F43"/>
    <mergeCell ref="C45:D45"/>
    <mergeCell ref="E45:F45"/>
    <mergeCell ref="C46:D46"/>
    <mergeCell ref="E46:F46"/>
    <mergeCell ref="C48:D48"/>
    <mergeCell ref="C49:D49"/>
    <mergeCell ref="E49:F49"/>
    <mergeCell ref="C39:D39"/>
    <mergeCell ref="E39:F39"/>
    <mergeCell ref="C30:D30"/>
    <mergeCell ref="E30:F30"/>
    <mergeCell ref="C31:D31"/>
    <mergeCell ref="E31:F31"/>
    <mergeCell ref="C32:D32"/>
    <mergeCell ref="E32:F32"/>
    <mergeCell ref="C33:D33"/>
    <mergeCell ref="E33:F33"/>
    <mergeCell ref="C36:D36"/>
    <mergeCell ref="C37:D37"/>
    <mergeCell ref="C38:F38"/>
    <mergeCell ref="C29:F29"/>
    <mergeCell ref="E16:F16"/>
    <mergeCell ref="C18:F18"/>
    <mergeCell ref="C19:F19"/>
    <mergeCell ref="E20:F20"/>
    <mergeCell ref="E21:F21"/>
    <mergeCell ref="E22:F22"/>
    <mergeCell ref="E23:F23"/>
    <mergeCell ref="E24:F24"/>
    <mergeCell ref="C27:F27"/>
    <mergeCell ref="C28:D28"/>
    <mergeCell ref="E28:F28"/>
    <mergeCell ref="E15:F15"/>
    <mergeCell ref="C3:F3"/>
    <mergeCell ref="B4:F4"/>
    <mergeCell ref="C5:F5"/>
    <mergeCell ref="C7:D7"/>
    <mergeCell ref="C8:F8"/>
    <mergeCell ref="E9:F9"/>
    <mergeCell ref="E10:F10"/>
    <mergeCell ref="E11:F11"/>
    <mergeCell ref="E12:F12"/>
    <mergeCell ref="E13:F13"/>
    <mergeCell ref="E14:F14"/>
  </mergeCells>
  <dataValidations count="2">
    <dataValidation type="list" allowBlank="1" showInputMessage="1" showErrorMessage="1" sqref="E49" xr:uid="{48E47F43-557C-4798-B716-ED3611CF872E}">
      <formula1>$K$56:$K$57</formula1>
    </dataValidation>
    <dataValidation type="whole" allowBlank="1" showInputMessage="1" showErrorMessage="1" sqref="E45 E39" xr:uid="{B0FDB7CE-27A1-432F-BA0D-2330EBEE833D}">
      <formula1>-999999999</formula1>
      <formula2>999999999</formula2>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8162C-5FF5-4C73-B497-45C118D37E0D}">
  <sheetPr>
    <tabColor theme="0"/>
    <pageSetUpPr fitToPage="1"/>
  </sheetPr>
  <dimension ref="B1:U71"/>
  <sheetViews>
    <sheetView topLeftCell="A9" zoomScale="88" zoomScaleNormal="88" workbookViewId="0">
      <selection activeCell="F57" sqref="F57"/>
    </sheetView>
  </sheetViews>
  <sheetFormatPr defaultColWidth="9.28515625" defaultRowHeight="15" x14ac:dyDescent="0.25"/>
  <cols>
    <col min="1" max="2" width="1.7109375" style="100" customWidth="1"/>
    <col min="3" max="3" width="45.5703125" style="100" customWidth="1"/>
    <col min="4" max="4" width="33.7109375" style="100" customWidth="1"/>
    <col min="5" max="5" width="30.28515625" style="100" customWidth="1"/>
    <col min="6" max="6" width="42.85546875" style="100" customWidth="1"/>
    <col min="7" max="7" width="36.28515625" style="100" customWidth="1"/>
    <col min="8" max="8" width="32.85546875" style="100" customWidth="1"/>
    <col min="9" max="9" width="25.5703125" style="100" customWidth="1"/>
    <col min="10" max="10" width="31.5703125" style="100" customWidth="1"/>
    <col min="11" max="11" width="24.5703125" style="100" customWidth="1"/>
    <col min="12" max="12" width="24.42578125" style="100" customWidth="1"/>
    <col min="13" max="14" width="2" style="100" customWidth="1"/>
    <col min="15" max="16384" width="9.28515625" style="100"/>
  </cols>
  <sheetData>
    <row r="1" spans="2:14" ht="15.75" thickBot="1" x14ac:dyDescent="0.3"/>
    <row r="2" spans="2:14" ht="15.75" thickBot="1" x14ac:dyDescent="0.3">
      <c r="B2" s="101"/>
      <c r="C2" s="102"/>
      <c r="D2" s="102"/>
      <c r="E2" s="102"/>
      <c r="F2" s="102"/>
      <c r="G2" s="102"/>
      <c r="H2" s="102"/>
      <c r="I2" s="102"/>
      <c r="J2" s="102"/>
      <c r="K2" s="102"/>
      <c r="L2" s="102"/>
      <c r="M2" s="103"/>
      <c r="N2" s="104"/>
    </row>
    <row r="3" spans="2:14" customFormat="1" ht="21" thickBot="1" x14ac:dyDescent="0.35">
      <c r="B3" s="49"/>
      <c r="C3" s="572" t="s">
        <v>742</v>
      </c>
      <c r="D3" s="573"/>
      <c r="E3" s="573"/>
      <c r="F3" s="573"/>
      <c r="G3" s="574"/>
      <c r="H3" s="105"/>
      <c r="I3" s="105"/>
      <c r="J3" s="105"/>
      <c r="K3" s="105"/>
      <c r="L3" s="105"/>
      <c r="M3" s="106"/>
      <c r="N3" s="53"/>
    </row>
    <row r="4" spans="2:14" customFormat="1" x14ac:dyDescent="0.25">
      <c r="B4" s="49"/>
      <c r="C4" s="105"/>
      <c r="D4" s="105"/>
      <c r="E4" s="105"/>
      <c r="F4" s="105"/>
      <c r="G4" s="105"/>
      <c r="H4" s="105"/>
      <c r="I4" s="105"/>
      <c r="J4" s="105"/>
      <c r="K4" s="105"/>
      <c r="L4" s="105"/>
      <c r="M4" s="106"/>
      <c r="N4" s="53"/>
    </row>
    <row r="5" spans="2:14" x14ac:dyDescent="0.25">
      <c r="B5" s="107"/>
      <c r="C5" s="108"/>
      <c r="D5" s="108"/>
      <c r="E5" s="108"/>
      <c r="F5" s="108"/>
      <c r="G5" s="108"/>
      <c r="H5" s="108"/>
      <c r="I5" s="108"/>
      <c r="J5" s="108"/>
      <c r="K5" s="108"/>
      <c r="L5" s="108"/>
      <c r="M5" s="109"/>
      <c r="N5" s="104"/>
    </row>
    <row r="6" spans="2:14" x14ac:dyDescent="0.25">
      <c r="B6" s="107"/>
      <c r="C6" s="110" t="s">
        <v>743</v>
      </c>
      <c r="D6" s="108"/>
      <c r="E6" s="108"/>
      <c r="F6" s="108"/>
      <c r="G6" s="108"/>
      <c r="H6" s="108"/>
      <c r="I6" s="108"/>
      <c r="J6" s="108"/>
      <c r="K6" s="108"/>
      <c r="L6" s="108"/>
      <c r="M6" s="109"/>
      <c r="N6" s="104"/>
    </row>
    <row r="7" spans="2:14" ht="15.75" thickBot="1" x14ac:dyDescent="0.3">
      <c r="B7" s="107"/>
      <c r="C7" s="108"/>
      <c r="D7" s="108"/>
      <c r="E7" s="108"/>
      <c r="F7" s="108"/>
      <c r="G7" s="108"/>
      <c r="H7" s="108"/>
      <c r="I7" s="108"/>
      <c r="J7" s="108"/>
      <c r="K7" s="108"/>
      <c r="L7" s="108"/>
      <c r="M7" s="109"/>
      <c r="N7" s="104"/>
    </row>
    <row r="8" spans="2:14" ht="51" customHeight="1" thickBot="1" x14ac:dyDescent="0.3">
      <c r="B8" s="107"/>
      <c r="C8" s="262" t="s">
        <v>744</v>
      </c>
      <c r="D8" s="575"/>
      <c r="E8" s="575"/>
      <c r="F8" s="575"/>
      <c r="G8" s="576"/>
      <c r="H8" s="108"/>
      <c r="I8" s="108"/>
      <c r="J8" s="108"/>
      <c r="K8" s="108"/>
      <c r="L8" s="108"/>
      <c r="M8" s="109"/>
      <c r="N8" s="104"/>
    </row>
    <row r="9" spans="2:14" ht="15.75" thickBot="1" x14ac:dyDescent="0.3">
      <c r="B9" s="107"/>
      <c r="C9" s="108"/>
      <c r="D9" s="108"/>
      <c r="E9" s="108"/>
      <c r="F9" s="108"/>
      <c r="G9" s="108"/>
      <c r="H9" s="108"/>
      <c r="I9" s="108"/>
      <c r="J9" s="108"/>
      <c r="K9" s="108"/>
      <c r="L9" s="108"/>
      <c r="M9" s="109"/>
      <c r="N9" s="104"/>
    </row>
    <row r="10" spans="2:14" ht="114" x14ac:dyDescent="0.25">
      <c r="B10" s="107"/>
      <c r="C10" s="111" t="s">
        <v>745</v>
      </c>
      <c r="D10" s="112" t="s">
        <v>746</v>
      </c>
      <c r="E10" s="112" t="s">
        <v>747</v>
      </c>
      <c r="F10" s="112" t="s">
        <v>748</v>
      </c>
      <c r="G10" s="112" t="s">
        <v>749</v>
      </c>
      <c r="H10" s="112" t="s">
        <v>750</v>
      </c>
      <c r="I10" s="112" t="s">
        <v>751</v>
      </c>
      <c r="J10" s="112" t="s">
        <v>752</v>
      </c>
      <c r="K10" s="112" t="s">
        <v>753</v>
      </c>
      <c r="L10" s="113" t="s">
        <v>754</v>
      </c>
      <c r="M10" s="109"/>
      <c r="N10" s="114"/>
    </row>
    <row r="11" spans="2:14" ht="107.25" customHeight="1" x14ac:dyDescent="0.25">
      <c r="B11" s="107"/>
      <c r="C11" s="115" t="s">
        <v>755</v>
      </c>
      <c r="D11" s="116"/>
      <c r="E11" s="116"/>
      <c r="F11" s="117" t="s">
        <v>1045</v>
      </c>
      <c r="G11" s="117"/>
      <c r="H11" s="117"/>
      <c r="I11" s="117"/>
      <c r="J11" s="117"/>
      <c r="K11" s="117"/>
      <c r="L11" s="118"/>
      <c r="M11" s="119"/>
      <c r="N11" s="114"/>
    </row>
    <row r="12" spans="2:14" ht="198.75" customHeight="1" x14ac:dyDescent="0.25">
      <c r="B12" s="107"/>
      <c r="C12" s="115" t="s">
        <v>756</v>
      </c>
      <c r="D12" s="116"/>
      <c r="E12" s="116"/>
      <c r="F12" s="117" t="s">
        <v>1046</v>
      </c>
      <c r="G12" s="117" t="s">
        <v>860</v>
      </c>
      <c r="H12" s="117" t="s">
        <v>859</v>
      </c>
      <c r="I12" s="117" t="s">
        <v>841</v>
      </c>
      <c r="J12" s="117" t="s">
        <v>842</v>
      </c>
      <c r="K12" s="117" t="s">
        <v>843</v>
      </c>
      <c r="L12" s="118" t="s">
        <v>844</v>
      </c>
      <c r="M12" s="119"/>
      <c r="N12" s="114"/>
    </row>
    <row r="13" spans="2:14" ht="226.5" customHeight="1" x14ac:dyDescent="0.25">
      <c r="B13" s="107"/>
      <c r="C13" s="115" t="s">
        <v>757</v>
      </c>
      <c r="D13" s="116"/>
      <c r="E13" s="116"/>
      <c r="F13" s="117" t="s">
        <v>1047</v>
      </c>
      <c r="G13" s="184" t="s">
        <v>861</v>
      </c>
      <c r="H13" s="117" t="s">
        <v>845</v>
      </c>
      <c r="I13" s="117" t="s">
        <v>846</v>
      </c>
      <c r="J13" s="117" t="s">
        <v>862</v>
      </c>
      <c r="K13" s="117" t="s">
        <v>671</v>
      </c>
      <c r="L13" s="118" t="s">
        <v>844</v>
      </c>
      <c r="M13" s="119"/>
      <c r="N13" s="114"/>
    </row>
    <row r="14" spans="2:14" ht="242.45" customHeight="1" x14ac:dyDescent="0.25">
      <c r="B14" s="107"/>
      <c r="C14" s="115" t="s">
        <v>758</v>
      </c>
      <c r="D14" s="116"/>
      <c r="E14" s="116"/>
      <c r="F14" s="416" t="s">
        <v>1048</v>
      </c>
      <c r="G14" s="185"/>
      <c r="H14" s="185"/>
      <c r="I14" s="185"/>
      <c r="J14" s="185"/>
      <c r="K14" s="185"/>
      <c r="L14" s="186"/>
      <c r="M14" s="119"/>
      <c r="N14" s="114"/>
    </row>
    <row r="15" spans="2:14" ht="268.5" customHeight="1" x14ac:dyDescent="0.25">
      <c r="B15" s="107"/>
      <c r="C15" s="115" t="s">
        <v>759</v>
      </c>
      <c r="D15" s="116"/>
      <c r="E15" s="116"/>
      <c r="F15" s="117" t="s">
        <v>1049</v>
      </c>
      <c r="G15" s="184" t="s">
        <v>863</v>
      </c>
      <c r="H15" s="117" t="s">
        <v>864</v>
      </c>
      <c r="I15" s="117" t="s">
        <v>847</v>
      </c>
      <c r="J15" s="117" t="s">
        <v>865</v>
      </c>
      <c r="K15" s="117" t="s">
        <v>671</v>
      </c>
      <c r="L15" s="118" t="s">
        <v>844</v>
      </c>
      <c r="M15" s="119"/>
      <c r="N15" s="114"/>
    </row>
    <row r="16" spans="2:14" ht="99" customHeight="1" x14ac:dyDescent="0.25">
      <c r="B16" s="107"/>
      <c r="C16" s="115" t="s">
        <v>760</v>
      </c>
      <c r="D16" s="116"/>
      <c r="E16" s="116"/>
      <c r="F16" s="117" t="s">
        <v>1050</v>
      </c>
      <c r="G16" s="117"/>
      <c r="H16" s="117"/>
      <c r="I16" s="117"/>
      <c r="J16" s="117"/>
      <c r="K16" s="117"/>
      <c r="L16" s="118"/>
      <c r="M16" s="119"/>
      <c r="N16" s="114"/>
    </row>
    <row r="17" spans="2:14" ht="38.25" customHeight="1" x14ac:dyDescent="0.25">
      <c r="B17" s="107"/>
      <c r="C17" s="115" t="s">
        <v>761</v>
      </c>
      <c r="D17" s="116"/>
      <c r="E17" s="116"/>
      <c r="F17" s="417" t="s">
        <v>1051</v>
      </c>
      <c r="G17" s="117"/>
      <c r="H17" s="117"/>
      <c r="I17" s="117"/>
      <c r="J17" s="117"/>
      <c r="K17" s="117"/>
      <c r="L17" s="118"/>
      <c r="M17" s="119"/>
      <c r="N17" s="114"/>
    </row>
    <row r="18" spans="2:14" ht="63.75" customHeight="1" x14ac:dyDescent="0.25">
      <c r="B18" s="107"/>
      <c r="C18" s="115" t="s">
        <v>762</v>
      </c>
      <c r="D18" s="116"/>
      <c r="E18" s="116"/>
      <c r="F18" s="417" t="s">
        <v>1052</v>
      </c>
      <c r="G18" s="184" t="s">
        <v>866</v>
      </c>
      <c r="H18" s="117" t="s">
        <v>848</v>
      </c>
      <c r="I18" s="117" t="s">
        <v>849</v>
      </c>
      <c r="J18" s="117" t="s">
        <v>850</v>
      </c>
      <c r="K18" s="117" t="s">
        <v>671</v>
      </c>
      <c r="L18" s="118" t="s">
        <v>844</v>
      </c>
      <c r="M18" s="119"/>
      <c r="N18" s="114"/>
    </row>
    <row r="19" spans="2:14" ht="63.95" customHeight="1" x14ac:dyDescent="0.25">
      <c r="B19" s="107"/>
      <c r="C19" s="115" t="s">
        <v>763</v>
      </c>
      <c r="D19" s="116"/>
      <c r="E19" s="116"/>
      <c r="F19" s="117" t="s">
        <v>1053</v>
      </c>
      <c r="G19" s="117"/>
      <c r="H19" s="117"/>
      <c r="I19" s="117"/>
      <c r="J19" s="117"/>
      <c r="K19" s="117"/>
      <c r="L19" s="118"/>
      <c r="M19" s="119"/>
      <c r="N19" s="114"/>
    </row>
    <row r="20" spans="2:14" ht="63.95" customHeight="1" x14ac:dyDescent="0.25">
      <c r="B20" s="107"/>
      <c r="C20" s="115" t="s">
        <v>764</v>
      </c>
      <c r="D20" s="116"/>
      <c r="E20" s="116"/>
      <c r="F20" s="117" t="s">
        <v>1054</v>
      </c>
      <c r="G20" s="117"/>
      <c r="H20" s="117"/>
      <c r="I20" s="117"/>
      <c r="J20" s="117"/>
      <c r="K20" s="117"/>
      <c r="L20" s="118"/>
      <c r="M20" s="119"/>
      <c r="N20" s="114"/>
    </row>
    <row r="21" spans="2:14" ht="63.95" customHeight="1" x14ac:dyDescent="0.25">
      <c r="B21" s="107"/>
      <c r="C21" s="115" t="s">
        <v>765</v>
      </c>
      <c r="D21" s="116"/>
      <c r="E21" s="116"/>
      <c r="F21" s="117" t="s">
        <v>1055</v>
      </c>
      <c r="G21" s="117"/>
      <c r="H21" s="117"/>
      <c r="I21" s="117"/>
      <c r="J21" s="117"/>
      <c r="K21" s="117"/>
      <c r="L21" s="118"/>
      <c r="M21" s="119"/>
      <c r="N21" s="114"/>
    </row>
    <row r="22" spans="2:14" ht="63.95" customHeight="1" x14ac:dyDescent="0.25">
      <c r="B22" s="107"/>
      <c r="C22" s="115" t="s">
        <v>766</v>
      </c>
      <c r="D22" s="116"/>
      <c r="E22" s="116"/>
      <c r="F22" s="117" t="s">
        <v>1056</v>
      </c>
      <c r="G22" s="117"/>
      <c r="H22" s="117"/>
      <c r="I22" s="117"/>
      <c r="J22" s="117"/>
      <c r="K22" s="117"/>
      <c r="L22" s="118"/>
      <c r="M22" s="119"/>
      <c r="N22" s="114"/>
    </row>
    <row r="23" spans="2:14" ht="104.25" customHeight="1" x14ac:dyDescent="0.25">
      <c r="B23" s="107"/>
      <c r="C23" s="115" t="s">
        <v>767</v>
      </c>
      <c r="D23" s="116"/>
      <c r="E23" s="116"/>
      <c r="F23" s="117" t="s">
        <v>1057</v>
      </c>
      <c r="G23" s="117" t="s">
        <v>851</v>
      </c>
      <c r="H23" s="117" t="s">
        <v>852</v>
      </c>
      <c r="I23" s="117" t="s">
        <v>853</v>
      </c>
      <c r="J23" s="117" t="s">
        <v>867</v>
      </c>
      <c r="K23" s="117" t="s">
        <v>671</v>
      </c>
      <c r="L23" s="118" t="s">
        <v>844</v>
      </c>
      <c r="M23" s="119"/>
      <c r="N23" s="114"/>
    </row>
    <row r="24" spans="2:14" ht="65.45" customHeight="1" x14ac:dyDescent="0.25">
      <c r="B24" s="107"/>
      <c r="C24" s="115" t="s">
        <v>768</v>
      </c>
      <c r="D24" s="116"/>
      <c r="E24" s="116"/>
      <c r="F24" s="117" t="s">
        <v>1058</v>
      </c>
      <c r="G24" s="117"/>
      <c r="H24" s="117"/>
      <c r="I24" s="117"/>
      <c r="J24" s="117"/>
      <c r="K24" s="117"/>
      <c r="L24" s="118"/>
      <c r="M24" s="119"/>
      <c r="N24" s="114"/>
    </row>
    <row r="25" spans="2:14" ht="172.5" customHeight="1" thickBot="1" x14ac:dyDescent="0.3">
      <c r="B25" s="107"/>
      <c r="C25" s="120" t="s">
        <v>769</v>
      </c>
      <c r="D25" s="121"/>
      <c r="E25" s="121"/>
      <c r="F25" s="122" t="s">
        <v>1059</v>
      </c>
      <c r="G25" s="122"/>
      <c r="H25" s="122"/>
      <c r="I25" s="122"/>
      <c r="J25" s="122"/>
      <c r="K25" s="122"/>
      <c r="L25" s="123"/>
      <c r="M25" s="119"/>
      <c r="N25" s="114"/>
    </row>
    <row r="26" spans="2:14" x14ac:dyDescent="0.25">
      <c r="B26" s="107"/>
      <c r="C26" s="130"/>
      <c r="D26" s="124"/>
      <c r="E26" s="124"/>
      <c r="F26" s="124"/>
      <c r="G26" s="124"/>
      <c r="H26" s="124"/>
      <c r="I26" s="124"/>
      <c r="J26" s="124"/>
      <c r="K26" s="124"/>
      <c r="L26" s="124"/>
      <c r="M26" s="109"/>
      <c r="N26" s="104"/>
    </row>
    <row r="27" spans="2:14" x14ac:dyDescent="0.25">
      <c r="B27" s="107"/>
      <c r="C27" s="130"/>
      <c r="D27" s="124"/>
      <c r="E27" s="124"/>
      <c r="F27" s="124"/>
      <c r="G27" s="124"/>
      <c r="H27" s="124"/>
      <c r="I27" s="124"/>
      <c r="J27" s="124"/>
      <c r="K27" s="124"/>
      <c r="L27" s="124"/>
      <c r="M27" s="109"/>
      <c r="N27" s="104"/>
    </row>
    <row r="28" spans="2:14" x14ac:dyDescent="0.25">
      <c r="B28" s="107"/>
      <c r="C28" s="130" t="s">
        <v>770</v>
      </c>
      <c r="D28" s="124"/>
      <c r="E28" s="124"/>
      <c r="F28" s="124"/>
      <c r="G28" s="124"/>
      <c r="H28" s="124"/>
      <c r="I28" s="124"/>
      <c r="J28" s="124"/>
      <c r="K28" s="124"/>
      <c r="L28" s="124"/>
      <c r="M28" s="109"/>
      <c r="N28" s="104"/>
    </row>
    <row r="29" spans="2:14" ht="15.75" thickBot="1" x14ac:dyDescent="0.3">
      <c r="B29" s="107"/>
      <c r="C29" s="130"/>
      <c r="D29" s="124"/>
      <c r="E29" s="124"/>
      <c r="F29" s="124"/>
      <c r="G29" s="124"/>
      <c r="H29" s="124"/>
      <c r="I29" s="124"/>
      <c r="J29" s="124"/>
      <c r="K29" s="124"/>
      <c r="L29" s="124"/>
      <c r="M29" s="109"/>
      <c r="N29" s="104"/>
    </row>
    <row r="30" spans="2:14" s="125" customFormat="1" ht="40.15" customHeight="1" x14ac:dyDescent="0.25">
      <c r="B30" s="126"/>
      <c r="C30" s="577" t="s">
        <v>771</v>
      </c>
      <c r="D30" s="578"/>
      <c r="E30" s="579" t="s">
        <v>11</v>
      </c>
      <c r="F30" s="580"/>
      <c r="G30" s="580"/>
      <c r="H30" s="581"/>
      <c r="I30" s="108"/>
      <c r="J30" s="108"/>
      <c r="K30" s="108"/>
      <c r="L30" s="108"/>
      <c r="M30" s="127"/>
      <c r="N30" s="128"/>
    </row>
    <row r="31" spans="2:14" s="125" customFormat="1" ht="40.15" customHeight="1" x14ac:dyDescent="0.25">
      <c r="B31" s="126"/>
      <c r="C31" s="582" t="s">
        <v>772</v>
      </c>
      <c r="D31" s="583"/>
      <c r="E31" s="584" t="s">
        <v>18</v>
      </c>
      <c r="F31" s="585"/>
      <c r="G31" s="585"/>
      <c r="H31" s="586"/>
      <c r="I31" s="108"/>
      <c r="J31" s="108"/>
      <c r="K31" s="108"/>
      <c r="L31" s="108"/>
      <c r="M31" s="127"/>
      <c r="N31" s="128"/>
    </row>
    <row r="32" spans="2:14" s="125" customFormat="1" ht="40.15" customHeight="1" thickBot="1" x14ac:dyDescent="0.3">
      <c r="B32" s="126"/>
      <c r="C32" s="587" t="s">
        <v>773</v>
      </c>
      <c r="D32" s="588"/>
      <c r="E32" s="589" t="s">
        <v>1126</v>
      </c>
      <c r="F32" s="590"/>
      <c r="G32" s="590"/>
      <c r="H32" s="591"/>
      <c r="I32" s="108"/>
      <c r="J32" s="108"/>
      <c r="K32" s="108"/>
      <c r="L32" s="108"/>
      <c r="M32" s="127"/>
      <c r="N32" s="128"/>
    </row>
    <row r="33" spans="2:19" s="125" customFormat="1" x14ac:dyDescent="0.25">
      <c r="B33" s="126"/>
      <c r="C33" s="124"/>
      <c r="D33" s="124"/>
      <c r="E33" s="108"/>
      <c r="F33" s="108"/>
      <c r="G33" s="108"/>
      <c r="H33" s="108"/>
      <c r="I33" s="108"/>
      <c r="J33" s="108"/>
      <c r="K33" s="108"/>
      <c r="L33" s="108"/>
      <c r="M33" s="127"/>
      <c r="N33" s="128"/>
    </row>
    <row r="34" spans="2:19" x14ac:dyDescent="0.25">
      <c r="B34" s="107"/>
      <c r="C34" s="124"/>
      <c r="D34" s="124"/>
      <c r="E34" s="124"/>
      <c r="F34" s="124"/>
      <c r="G34" s="124"/>
      <c r="H34" s="124"/>
      <c r="I34" s="124"/>
      <c r="J34" s="124"/>
      <c r="K34" s="124"/>
      <c r="L34" s="124"/>
      <c r="M34" s="109"/>
      <c r="N34" s="104"/>
    </row>
    <row r="35" spans="2:19" x14ac:dyDescent="0.25">
      <c r="B35" s="107"/>
      <c r="C35" s="130" t="s">
        <v>774</v>
      </c>
      <c r="D35" s="124"/>
      <c r="E35" s="130"/>
      <c r="F35" s="130"/>
      <c r="G35" s="130"/>
      <c r="H35" s="130"/>
      <c r="I35" s="130"/>
      <c r="J35" s="130"/>
      <c r="K35" s="130"/>
      <c r="L35" s="130"/>
      <c r="M35" s="131"/>
      <c r="N35" s="132"/>
      <c r="O35" s="133"/>
      <c r="P35" s="133"/>
      <c r="Q35" s="133"/>
      <c r="R35" s="133"/>
      <c r="S35" s="133"/>
    </row>
    <row r="36" spans="2:19" ht="15.75" thickBot="1" x14ac:dyDescent="0.3">
      <c r="B36" s="107"/>
      <c r="C36" s="124"/>
      <c r="D36" s="124"/>
      <c r="E36" s="130"/>
      <c r="F36" s="130"/>
      <c r="G36" s="130"/>
      <c r="H36" s="130"/>
      <c r="I36" s="130"/>
      <c r="J36" s="130"/>
      <c r="K36" s="130"/>
      <c r="L36" s="130"/>
      <c r="M36" s="131"/>
      <c r="N36" s="132"/>
      <c r="O36" s="133"/>
      <c r="P36" s="133"/>
      <c r="Q36" s="133"/>
      <c r="R36" s="133"/>
      <c r="S36" s="133"/>
    </row>
    <row r="37" spans="2:19" ht="40.15" customHeight="1" x14ac:dyDescent="0.25">
      <c r="B37" s="107"/>
      <c r="C37" s="592" t="s">
        <v>775</v>
      </c>
      <c r="D37" s="593"/>
      <c r="E37" s="594"/>
      <c r="F37" s="594"/>
      <c r="G37" s="594"/>
      <c r="H37" s="595"/>
      <c r="I37" s="124"/>
      <c r="J37" s="124"/>
      <c r="K37" s="124"/>
      <c r="L37" s="124"/>
      <c r="M37" s="109"/>
      <c r="N37" s="104"/>
    </row>
    <row r="38" spans="2:19" ht="68.25" customHeight="1" thickBot="1" x14ac:dyDescent="0.3">
      <c r="B38" s="107"/>
      <c r="C38" s="596" t="s">
        <v>776</v>
      </c>
      <c r="D38" s="597"/>
      <c r="E38" s="598" t="s">
        <v>1127</v>
      </c>
      <c r="F38" s="598"/>
      <c r="G38" s="598"/>
      <c r="H38" s="599"/>
      <c r="I38" s="124"/>
      <c r="J38" s="124"/>
      <c r="K38" s="124"/>
      <c r="L38" s="124"/>
      <c r="M38" s="109"/>
      <c r="N38" s="104"/>
    </row>
    <row r="39" spans="2:19" x14ac:dyDescent="0.25">
      <c r="B39" s="107"/>
      <c r="C39" s="124"/>
      <c r="D39" s="124"/>
      <c r="E39" s="124"/>
      <c r="F39" s="124"/>
      <c r="G39" s="124"/>
      <c r="H39" s="124"/>
      <c r="I39" s="124"/>
      <c r="J39" s="124"/>
      <c r="K39" s="124"/>
      <c r="L39" s="124"/>
      <c r="M39" s="109"/>
      <c r="N39" s="104"/>
    </row>
    <row r="40" spans="2:19" x14ac:dyDescent="0.25">
      <c r="B40" s="107"/>
      <c r="C40" s="124"/>
      <c r="D40" s="124"/>
      <c r="E40" s="124"/>
      <c r="F40" s="124"/>
      <c r="G40" s="124"/>
      <c r="H40" s="124"/>
      <c r="I40" s="124"/>
      <c r="J40" s="124"/>
      <c r="K40" s="124"/>
      <c r="L40" s="124"/>
      <c r="M40" s="109"/>
      <c r="N40" s="104"/>
    </row>
    <row r="41" spans="2:19" ht="15" customHeight="1" x14ac:dyDescent="0.25">
      <c r="B41" s="107"/>
      <c r="C41" s="130" t="s">
        <v>777</v>
      </c>
      <c r="D41" s="124"/>
      <c r="E41" s="135"/>
      <c r="F41" s="135"/>
      <c r="G41" s="135"/>
      <c r="H41" s="135"/>
      <c r="I41" s="135"/>
      <c r="J41" s="135"/>
      <c r="K41" s="135"/>
      <c r="L41" s="135"/>
      <c r="M41" s="136"/>
      <c r="N41" s="137"/>
      <c r="O41" s="138"/>
      <c r="P41" s="138"/>
      <c r="Q41" s="138"/>
      <c r="R41" s="138"/>
      <c r="S41" s="138"/>
    </row>
    <row r="42" spans="2:19" ht="15.75" thickBot="1" x14ac:dyDescent="0.3">
      <c r="B42" s="107"/>
      <c r="C42" s="124"/>
      <c r="D42" s="124"/>
      <c r="E42" s="135"/>
      <c r="F42" s="135"/>
      <c r="G42" s="135"/>
      <c r="H42" s="135"/>
      <c r="I42" s="135"/>
      <c r="J42" s="135"/>
      <c r="K42" s="135"/>
      <c r="L42" s="135"/>
      <c r="M42" s="136"/>
      <c r="N42" s="137"/>
      <c r="O42" s="138"/>
      <c r="P42" s="138"/>
      <c r="Q42" s="138"/>
      <c r="R42" s="138"/>
      <c r="S42" s="138"/>
    </row>
    <row r="43" spans="2:19" s="5" customFormat="1" ht="78.75" customHeight="1" x14ac:dyDescent="0.25">
      <c r="B43" s="139"/>
      <c r="C43" s="592" t="s">
        <v>868</v>
      </c>
      <c r="D43" s="593"/>
      <c r="E43" s="600" t="s">
        <v>869</v>
      </c>
      <c r="F43" s="600"/>
      <c r="G43" s="600"/>
      <c r="H43" s="601"/>
      <c r="I43" s="140"/>
      <c r="J43" s="140"/>
      <c r="K43" s="140"/>
      <c r="L43" s="140"/>
      <c r="M43" s="141"/>
      <c r="N43" s="55"/>
    </row>
    <row r="44" spans="2:19" s="5" customFormat="1" ht="40.15" customHeight="1" x14ac:dyDescent="0.25">
      <c r="B44" s="139"/>
      <c r="C44" s="602" t="s">
        <v>778</v>
      </c>
      <c r="D44" s="603"/>
      <c r="E44" s="604" t="s">
        <v>854</v>
      </c>
      <c r="F44" s="604"/>
      <c r="G44" s="604"/>
      <c r="H44" s="605"/>
      <c r="I44" s="140"/>
      <c r="J44" s="140"/>
      <c r="K44" s="140"/>
      <c r="L44" s="140"/>
      <c r="M44" s="141"/>
      <c r="N44" s="55"/>
    </row>
    <row r="45" spans="2:19" s="5" customFormat="1" ht="81.75" customHeight="1" x14ac:dyDescent="0.25">
      <c r="B45" s="139"/>
      <c r="C45" s="602" t="s">
        <v>779</v>
      </c>
      <c r="D45" s="603"/>
      <c r="E45" s="606" t="s">
        <v>870</v>
      </c>
      <c r="F45" s="606"/>
      <c r="G45" s="606"/>
      <c r="H45" s="605"/>
      <c r="I45" s="140"/>
      <c r="J45" s="140"/>
      <c r="K45" s="140"/>
      <c r="L45" s="140"/>
      <c r="M45" s="141"/>
      <c r="N45" s="55"/>
    </row>
    <row r="46" spans="2:19" s="5" customFormat="1" ht="40.15" customHeight="1" thickBot="1" x14ac:dyDescent="0.3">
      <c r="B46" s="139"/>
      <c r="C46" s="596" t="s">
        <v>780</v>
      </c>
      <c r="D46" s="597"/>
      <c r="E46" s="607" t="s">
        <v>854</v>
      </c>
      <c r="F46" s="607"/>
      <c r="G46" s="607"/>
      <c r="H46" s="608"/>
      <c r="I46" s="140"/>
      <c r="J46" s="140"/>
      <c r="K46" s="140"/>
      <c r="L46" s="140"/>
      <c r="M46" s="141"/>
      <c r="N46" s="55"/>
    </row>
    <row r="47" spans="2:19" x14ac:dyDescent="0.25">
      <c r="B47" s="107"/>
      <c r="C47" s="124"/>
      <c r="D47" s="124"/>
      <c r="E47" s="124"/>
      <c r="F47" s="124"/>
      <c r="G47" s="124"/>
      <c r="H47" s="124"/>
      <c r="I47" s="124"/>
      <c r="J47" s="124"/>
      <c r="K47" s="124"/>
      <c r="L47" s="124"/>
      <c r="M47" s="109"/>
      <c r="N47" s="104"/>
    </row>
    <row r="48" spans="2:19" x14ac:dyDescent="0.25">
      <c r="B48" s="107"/>
      <c r="C48" s="124"/>
      <c r="D48" s="124"/>
      <c r="E48" s="124"/>
      <c r="F48" s="124"/>
      <c r="G48" s="124"/>
      <c r="H48" s="124"/>
      <c r="I48" s="124"/>
      <c r="J48" s="124"/>
      <c r="K48" s="124"/>
      <c r="L48" s="124"/>
      <c r="M48" s="109"/>
      <c r="N48" s="104"/>
    </row>
    <row r="49" spans="2:21" x14ac:dyDescent="0.25">
      <c r="B49" s="107"/>
      <c r="C49" s="130" t="s">
        <v>781</v>
      </c>
      <c r="D49" s="124"/>
      <c r="E49" s="124"/>
      <c r="F49" s="124"/>
      <c r="G49" s="124"/>
      <c r="H49" s="124"/>
      <c r="I49" s="124"/>
      <c r="J49" s="124"/>
      <c r="K49" s="124"/>
      <c r="L49" s="124"/>
      <c r="M49" s="109"/>
      <c r="N49" s="104"/>
    </row>
    <row r="50" spans="2:21" ht="15.75" thickBot="1" x14ac:dyDescent="0.3">
      <c r="B50" s="107"/>
      <c r="C50" s="124"/>
      <c r="D50" s="142"/>
      <c r="E50" s="124"/>
      <c r="F50" s="124"/>
      <c r="G50" s="124"/>
      <c r="H50" s="124"/>
      <c r="I50" s="124"/>
      <c r="J50" s="124"/>
      <c r="K50" s="124"/>
      <c r="L50" s="124"/>
      <c r="M50" s="109"/>
      <c r="N50" s="104"/>
    </row>
    <row r="51" spans="2:21" ht="50.1" customHeight="1" x14ac:dyDescent="0.25">
      <c r="B51" s="107"/>
      <c r="C51" s="592" t="s">
        <v>782</v>
      </c>
      <c r="D51" s="593"/>
      <c r="E51" s="609"/>
      <c r="F51" s="609"/>
      <c r="G51" s="610"/>
      <c r="H51" s="129"/>
      <c r="I51" s="129"/>
      <c r="J51" s="129"/>
      <c r="K51" s="142"/>
      <c r="L51" s="142"/>
      <c r="M51" s="119"/>
      <c r="N51" s="114"/>
      <c r="O51" s="143"/>
      <c r="P51" s="143"/>
      <c r="Q51" s="143"/>
      <c r="R51" s="143"/>
      <c r="S51" s="143"/>
      <c r="T51" s="143"/>
      <c r="U51" s="143"/>
    </row>
    <row r="52" spans="2:21" ht="50.1" customHeight="1" x14ac:dyDescent="0.25">
      <c r="B52" s="107"/>
      <c r="C52" s="602" t="s">
        <v>783</v>
      </c>
      <c r="D52" s="603"/>
      <c r="E52" s="611" t="s">
        <v>1128</v>
      </c>
      <c r="F52" s="611"/>
      <c r="G52" s="612"/>
      <c r="H52" s="129"/>
      <c r="I52" s="129"/>
      <c r="J52" s="129"/>
      <c r="K52" s="142"/>
      <c r="L52" s="142"/>
      <c r="M52" s="119"/>
      <c r="N52" s="114"/>
      <c r="O52" s="143"/>
      <c r="P52" s="143"/>
      <c r="Q52" s="143"/>
      <c r="R52" s="143"/>
      <c r="S52" s="143"/>
      <c r="T52" s="143"/>
      <c r="U52" s="143"/>
    </row>
    <row r="53" spans="2:21" ht="50.1" customHeight="1" thickBot="1" x14ac:dyDescent="0.3">
      <c r="B53" s="107"/>
      <c r="C53" s="596" t="s">
        <v>784</v>
      </c>
      <c r="D53" s="597"/>
      <c r="E53" s="620" t="s">
        <v>1129</v>
      </c>
      <c r="F53" s="620"/>
      <c r="G53" s="621"/>
      <c r="H53" s="129"/>
      <c r="I53" s="129"/>
      <c r="J53" s="129"/>
      <c r="K53" s="142"/>
      <c r="L53" s="142"/>
      <c r="M53" s="119"/>
      <c r="N53" s="114"/>
      <c r="O53" s="143"/>
      <c r="P53" s="143"/>
      <c r="Q53" s="143"/>
      <c r="R53" s="143"/>
      <c r="S53" s="143"/>
      <c r="T53" s="143"/>
      <c r="U53" s="143"/>
    </row>
    <row r="54" spans="2:21" customFormat="1" ht="15" customHeight="1" thickBot="1" x14ac:dyDescent="0.3">
      <c r="B54" s="49"/>
      <c r="C54" s="124"/>
      <c r="D54" s="53"/>
      <c r="E54" s="53"/>
      <c r="F54" s="53"/>
      <c r="G54" s="53"/>
      <c r="H54" s="53"/>
      <c r="I54" s="53"/>
      <c r="J54" s="53"/>
      <c r="K54" s="53"/>
      <c r="L54" s="53"/>
      <c r="M54" s="144"/>
      <c r="N54" s="53"/>
    </row>
    <row r="55" spans="2:21" s="133" customFormat="1" ht="87.75" customHeight="1" x14ac:dyDescent="0.25">
      <c r="B55" s="145"/>
      <c r="C55" s="261" t="s">
        <v>785</v>
      </c>
      <c r="D55" s="112" t="s">
        <v>786</v>
      </c>
      <c r="E55" s="112" t="s">
        <v>787</v>
      </c>
      <c r="F55" s="112" t="s">
        <v>788</v>
      </c>
      <c r="G55" s="112" t="s">
        <v>789</v>
      </c>
      <c r="H55" s="112" t="s">
        <v>790</v>
      </c>
      <c r="I55" s="112" t="s">
        <v>791</v>
      </c>
      <c r="J55" s="113" t="s">
        <v>792</v>
      </c>
      <c r="K55" s="135"/>
      <c r="L55" s="135"/>
      <c r="M55" s="136"/>
      <c r="N55" s="137"/>
      <c r="O55" s="138"/>
      <c r="P55" s="138"/>
      <c r="Q55" s="138"/>
      <c r="R55" s="138"/>
      <c r="S55" s="138"/>
      <c r="T55" s="138"/>
      <c r="U55" s="138"/>
    </row>
    <row r="56" spans="2:21" ht="30" customHeight="1" x14ac:dyDescent="0.25">
      <c r="B56" s="107"/>
      <c r="C56" s="115" t="s">
        <v>793</v>
      </c>
      <c r="D56" s="117"/>
      <c r="E56" s="117"/>
      <c r="F56" s="117"/>
      <c r="G56" s="117"/>
      <c r="H56" s="117"/>
      <c r="I56" s="117"/>
      <c r="J56" s="118"/>
      <c r="K56" s="142"/>
      <c r="L56" s="142"/>
      <c r="M56" s="119"/>
      <c r="N56" s="114"/>
      <c r="O56" s="143"/>
      <c r="P56" s="143"/>
      <c r="Q56" s="143"/>
      <c r="R56" s="143"/>
      <c r="S56" s="143"/>
      <c r="T56" s="143"/>
      <c r="U56" s="143"/>
    </row>
    <row r="57" spans="2:21" ht="30" customHeight="1" x14ac:dyDescent="0.25">
      <c r="B57" s="107"/>
      <c r="C57" s="115" t="s">
        <v>794</v>
      </c>
      <c r="D57" s="117"/>
      <c r="E57" s="117"/>
      <c r="F57" s="117"/>
      <c r="G57" s="117"/>
      <c r="H57" s="117"/>
      <c r="I57" s="117"/>
      <c r="J57" s="118"/>
      <c r="K57" s="142"/>
      <c r="L57" s="142"/>
      <c r="M57" s="119"/>
      <c r="N57" s="114"/>
      <c r="O57" s="143"/>
      <c r="P57" s="143"/>
      <c r="Q57" s="143"/>
      <c r="R57" s="143"/>
      <c r="S57" s="143"/>
      <c r="T57" s="143"/>
      <c r="U57" s="143"/>
    </row>
    <row r="58" spans="2:21" ht="30" customHeight="1" x14ac:dyDescent="0.25">
      <c r="B58" s="107"/>
      <c r="C58" s="115" t="s">
        <v>795</v>
      </c>
      <c r="D58" s="117"/>
      <c r="E58" s="117"/>
      <c r="F58" s="117"/>
      <c r="G58" s="117"/>
      <c r="H58" s="117"/>
      <c r="I58" s="117"/>
      <c r="J58" s="118"/>
      <c r="K58" s="142"/>
      <c r="L58" s="142"/>
      <c r="M58" s="119"/>
      <c r="N58" s="114"/>
      <c r="O58" s="143"/>
      <c r="P58" s="143"/>
      <c r="Q58" s="143"/>
      <c r="R58" s="143"/>
      <c r="S58" s="143"/>
      <c r="T58" s="143"/>
      <c r="U58" s="143"/>
    </row>
    <row r="59" spans="2:21" ht="30" customHeight="1" x14ac:dyDescent="0.25">
      <c r="B59" s="107"/>
      <c r="C59" s="115" t="s">
        <v>796</v>
      </c>
      <c r="D59" s="117"/>
      <c r="E59" s="117"/>
      <c r="F59" s="117"/>
      <c r="G59" s="117"/>
      <c r="H59" s="117"/>
      <c r="I59" s="117"/>
      <c r="J59" s="118"/>
      <c r="K59" s="142"/>
      <c r="L59" s="142"/>
      <c r="M59" s="119"/>
      <c r="N59" s="114"/>
      <c r="O59" s="143"/>
      <c r="P59" s="143"/>
      <c r="Q59" s="143"/>
      <c r="R59" s="143"/>
      <c r="S59" s="143"/>
      <c r="T59" s="143"/>
      <c r="U59" s="143"/>
    </row>
    <row r="60" spans="2:21" ht="30" customHeight="1" x14ac:dyDescent="0.25">
      <c r="B60" s="107"/>
      <c r="C60" s="115" t="s">
        <v>797</v>
      </c>
      <c r="D60" s="146"/>
      <c r="E60" s="117"/>
      <c r="F60" s="117"/>
      <c r="G60" s="117"/>
      <c r="H60" s="117"/>
      <c r="I60" s="117"/>
      <c r="J60" s="118"/>
      <c r="K60" s="142"/>
      <c r="L60" s="142"/>
      <c r="M60" s="119"/>
      <c r="N60" s="114"/>
      <c r="O60" s="143"/>
      <c r="P60" s="143"/>
      <c r="Q60" s="143"/>
      <c r="R60" s="143"/>
      <c r="S60" s="143"/>
      <c r="T60" s="143"/>
      <c r="U60" s="143"/>
    </row>
    <row r="61" spans="2:21" ht="30" customHeight="1" thickBot="1" x14ac:dyDescent="0.3">
      <c r="B61" s="107"/>
      <c r="C61" s="147"/>
      <c r="D61" s="148"/>
      <c r="E61" s="149"/>
      <c r="F61" s="149"/>
      <c r="G61" s="149"/>
      <c r="H61" s="149"/>
      <c r="I61" s="149"/>
      <c r="J61" s="150"/>
      <c r="K61" s="142"/>
      <c r="L61" s="142"/>
      <c r="M61" s="119"/>
      <c r="N61" s="114"/>
      <c r="O61" s="143"/>
      <c r="P61" s="143"/>
      <c r="Q61" s="143"/>
      <c r="R61" s="143"/>
      <c r="S61" s="143"/>
      <c r="T61" s="143"/>
      <c r="U61" s="143"/>
    </row>
    <row r="62" spans="2:21" x14ac:dyDescent="0.25">
      <c r="B62" s="107"/>
      <c r="C62" s="130"/>
      <c r="D62" s="124"/>
      <c r="E62" s="124"/>
      <c r="F62" s="124"/>
      <c r="G62" s="124"/>
      <c r="H62" s="124"/>
      <c r="I62" s="124"/>
      <c r="J62" s="124"/>
      <c r="K62" s="124"/>
      <c r="L62" s="124"/>
      <c r="M62" s="109"/>
      <c r="N62" s="104"/>
    </row>
    <row r="63" spans="2:21" x14ac:dyDescent="0.25">
      <c r="B63" s="107"/>
      <c r="C63" s="130" t="s">
        <v>798</v>
      </c>
      <c r="D63" s="124"/>
      <c r="E63" s="124"/>
      <c r="F63" s="124"/>
      <c r="G63" s="124"/>
      <c r="H63" s="124"/>
      <c r="I63" s="124"/>
      <c r="J63" s="124"/>
      <c r="K63" s="124"/>
      <c r="L63" s="124"/>
      <c r="M63" s="109"/>
      <c r="N63" s="104"/>
    </row>
    <row r="64" spans="2:21" ht="15.75" thickBot="1" x14ac:dyDescent="0.3">
      <c r="B64" s="107"/>
      <c r="C64" s="130"/>
      <c r="D64" s="124"/>
      <c r="E64" s="124"/>
      <c r="F64" s="124"/>
      <c r="G64" s="124"/>
      <c r="H64" s="124"/>
      <c r="I64" s="124"/>
      <c r="J64" s="124"/>
      <c r="K64" s="124"/>
      <c r="L64" s="124"/>
      <c r="M64" s="109"/>
      <c r="N64" s="104"/>
    </row>
    <row r="65" spans="2:14" ht="60" customHeight="1" thickBot="1" x14ac:dyDescent="0.3">
      <c r="B65" s="107"/>
      <c r="C65" s="622" t="s">
        <v>799</v>
      </c>
      <c r="D65" s="623"/>
      <c r="E65" s="575"/>
      <c r="F65" s="576"/>
      <c r="G65" s="124"/>
      <c r="H65" s="124"/>
      <c r="I65" s="124"/>
      <c r="J65" s="124"/>
      <c r="K65" s="124"/>
      <c r="L65" s="124"/>
      <c r="M65" s="109"/>
      <c r="N65" s="104"/>
    </row>
    <row r="66" spans="2:14" ht="15.75" thickBot="1" x14ac:dyDescent="0.3">
      <c r="B66" s="107"/>
      <c r="C66" s="124"/>
      <c r="D66" s="151"/>
      <c r="E66" s="124"/>
      <c r="F66" s="124"/>
      <c r="G66" s="124"/>
      <c r="H66" s="124"/>
      <c r="I66" s="124"/>
      <c r="J66" s="124"/>
      <c r="K66" s="124"/>
      <c r="L66" s="124"/>
      <c r="M66" s="109"/>
      <c r="N66" s="104"/>
    </row>
    <row r="67" spans="2:14" ht="45" customHeight="1" x14ac:dyDescent="0.25">
      <c r="B67" s="107"/>
      <c r="C67" s="592" t="s">
        <v>800</v>
      </c>
      <c r="D67" s="593"/>
      <c r="E67" s="624" t="s">
        <v>801</v>
      </c>
      <c r="F67" s="625"/>
      <c r="G67" s="124"/>
      <c r="H67" s="124"/>
      <c r="I67" s="124"/>
      <c r="J67" s="124"/>
      <c r="K67" s="124"/>
      <c r="L67" s="124"/>
      <c r="M67" s="109"/>
      <c r="N67" s="104"/>
    </row>
    <row r="68" spans="2:14" ht="45" customHeight="1" x14ac:dyDescent="0.25">
      <c r="B68" s="107"/>
      <c r="C68" s="613" t="s">
        <v>871</v>
      </c>
      <c r="D68" s="614"/>
      <c r="E68" s="615" t="s">
        <v>871</v>
      </c>
      <c r="F68" s="616"/>
      <c r="G68" s="124"/>
      <c r="H68" s="124"/>
      <c r="I68" s="124"/>
      <c r="J68" s="124"/>
      <c r="K68" s="124"/>
      <c r="L68" s="124"/>
      <c r="M68" s="109"/>
      <c r="N68" s="104"/>
    </row>
    <row r="69" spans="2:14" ht="32.25" customHeight="1" thickBot="1" x14ac:dyDescent="0.3">
      <c r="B69" s="107"/>
      <c r="C69" s="617"/>
      <c r="D69" s="618"/>
      <c r="E69" s="618"/>
      <c r="F69" s="619"/>
      <c r="G69" s="124"/>
      <c r="H69" s="124"/>
      <c r="I69" s="124"/>
      <c r="J69" s="124"/>
      <c r="K69" s="124"/>
      <c r="L69" s="124"/>
      <c r="M69" s="109"/>
      <c r="N69" s="104"/>
    </row>
    <row r="70" spans="2:14" x14ac:dyDescent="0.25">
      <c r="B70" s="107"/>
      <c r="C70" s="124"/>
      <c r="D70" s="104"/>
      <c r="E70" s="104"/>
      <c r="F70" s="104"/>
      <c r="G70" s="104"/>
      <c r="H70" s="104"/>
      <c r="I70" s="104"/>
      <c r="J70" s="104"/>
      <c r="K70" s="104"/>
      <c r="L70" s="104"/>
      <c r="M70" s="152"/>
      <c r="N70" s="104"/>
    </row>
    <row r="71" spans="2:14" ht="15.75" thickBot="1" x14ac:dyDescent="0.3">
      <c r="B71" s="153"/>
      <c r="C71" s="480"/>
      <c r="D71" s="154"/>
      <c r="E71" s="154"/>
      <c r="F71" s="154"/>
      <c r="G71" s="154"/>
      <c r="H71" s="154"/>
      <c r="I71" s="154"/>
      <c r="J71" s="154"/>
      <c r="K71" s="154"/>
      <c r="L71" s="154"/>
      <c r="M71" s="155"/>
      <c r="N71" s="104"/>
    </row>
  </sheetData>
  <mergeCells count="34">
    <mergeCell ref="C68:D68"/>
    <mergeCell ref="E68:F68"/>
    <mergeCell ref="C69:D69"/>
    <mergeCell ref="E69:F69"/>
    <mergeCell ref="C53:D53"/>
    <mergeCell ref="E53:G53"/>
    <mergeCell ref="C65:D65"/>
    <mergeCell ref="E65:F65"/>
    <mergeCell ref="C67:D67"/>
    <mergeCell ref="E67:F67"/>
    <mergeCell ref="C46:D46"/>
    <mergeCell ref="E46:H46"/>
    <mergeCell ref="C51:D51"/>
    <mergeCell ref="E51:G51"/>
    <mergeCell ref="C52:D52"/>
    <mergeCell ref="E52:G52"/>
    <mergeCell ref="C43:D43"/>
    <mergeCell ref="E43:H43"/>
    <mergeCell ref="C44:D44"/>
    <mergeCell ref="E44:H44"/>
    <mergeCell ref="C45:D45"/>
    <mergeCell ref="E45:H45"/>
    <mergeCell ref="C32:D32"/>
    <mergeCell ref="E32:H32"/>
    <mergeCell ref="C37:D37"/>
    <mergeCell ref="E37:H37"/>
    <mergeCell ref="C38:D38"/>
    <mergeCell ref="E38:H38"/>
    <mergeCell ref="C3:G3"/>
    <mergeCell ref="D8:G8"/>
    <mergeCell ref="C30:D30"/>
    <mergeCell ref="E30:H30"/>
    <mergeCell ref="C31:D31"/>
    <mergeCell ref="E31:H31"/>
  </mergeCells>
  <pageMargins left="0.7" right="0.7" top="0.75" bottom="0.75" header="0.3" footer="0.3"/>
  <pageSetup scale="36"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5361" r:id="rId4" name="Check Box 1">
              <controlPr defaultSize="0" autoFill="0" autoLine="0" autoPict="0">
                <anchor moveWithCells="1">
                  <from>
                    <xdr:col>3</xdr:col>
                    <xdr:colOff>57150</xdr:colOff>
                    <xdr:row>7</xdr:row>
                    <xdr:rowOff>285750</xdr:rowOff>
                  </from>
                  <to>
                    <xdr:col>6</xdr:col>
                    <xdr:colOff>866775</xdr:colOff>
                    <xdr:row>8</xdr:row>
                    <xdr:rowOff>152400</xdr:rowOff>
                  </to>
                </anchor>
              </controlPr>
            </control>
          </mc:Choice>
        </mc:AlternateContent>
        <mc:AlternateContent xmlns:mc="http://schemas.openxmlformats.org/markup-compatibility/2006">
          <mc:Choice Requires="x14">
            <control shapeId="15362" r:id="rId5" name="Check Box 2">
              <controlPr defaultSize="0" autoFill="0" autoLine="0" autoPict="0">
                <anchor moveWithCells="1">
                  <from>
                    <xdr:col>3</xdr:col>
                    <xdr:colOff>57150</xdr:colOff>
                    <xdr:row>7</xdr:row>
                    <xdr:rowOff>47625</xdr:rowOff>
                  </from>
                  <to>
                    <xdr:col>5</xdr:col>
                    <xdr:colOff>2505075</xdr:colOff>
                    <xdr:row>8</xdr:row>
                    <xdr:rowOff>57150</xdr:rowOff>
                  </to>
                </anchor>
              </controlPr>
            </control>
          </mc:Choice>
        </mc:AlternateContent>
        <mc:AlternateContent xmlns:mc="http://schemas.openxmlformats.org/markup-compatibility/2006">
          <mc:Choice Requires="x14">
            <control shapeId="15363" r:id="rId6" name="Check Box 3">
              <controlPr defaultSize="0" autoFill="0" autoLine="0" autoPict="0">
                <anchor moveWithCells="1">
                  <from>
                    <xdr:col>3</xdr:col>
                    <xdr:colOff>0</xdr:colOff>
                    <xdr:row>11</xdr:row>
                    <xdr:rowOff>0</xdr:rowOff>
                  </from>
                  <to>
                    <xdr:col>3</xdr:col>
                    <xdr:colOff>1085850</xdr:colOff>
                    <xdr:row>12</xdr:row>
                    <xdr:rowOff>28575</xdr:rowOff>
                  </to>
                </anchor>
              </controlPr>
            </control>
          </mc:Choice>
        </mc:AlternateContent>
        <mc:AlternateContent xmlns:mc="http://schemas.openxmlformats.org/markup-compatibility/2006">
          <mc:Choice Requires="x14">
            <control shapeId="15364" r:id="rId7" name="Check Box 4">
              <controlPr defaultSize="0" autoFill="0" autoLine="0" autoPict="0">
                <anchor moveWithCells="1">
                  <from>
                    <xdr:col>3</xdr:col>
                    <xdr:colOff>1162050</xdr:colOff>
                    <xdr:row>11</xdr:row>
                    <xdr:rowOff>0</xdr:rowOff>
                  </from>
                  <to>
                    <xdr:col>4</xdr:col>
                    <xdr:colOff>0</xdr:colOff>
                    <xdr:row>12</xdr:row>
                    <xdr:rowOff>28575</xdr:rowOff>
                  </to>
                </anchor>
              </controlPr>
            </control>
          </mc:Choice>
        </mc:AlternateContent>
        <mc:AlternateContent xmlns:mc="http://schemas.openxmlformats.org/markup-compatibility/2006">
          <mc:Choice Requires="x14">
            <control shapeId="15365" r:id="rId8" name="Check Box 5">
              <controlPr defaultSize="0" autoFill="0" autoLine="0" autoPict="0">
                <anchor moveWithCells="1">
                  <from>
                    <xdr:col>3</xdr:col>
                    <xdr:colOff>0</xdr:colOff>
                    <xdr:row>12</xdr:row>
                    <xdr:rowOff>0</xdr:rowOff>
                  </from>
                  <to>
                    <xdr:col>3</xdr:col>
                    <xdr:colOff>1085850</xdr:colOff>
                    <xdr:row>13</xdr:row>
                    <xdr:rowOff>28575</xdr:rowOff>
                  </to>
                </anchor>
              </controlPr>
            </control>
          </mc:Choice>
        </mc:AlternateContent>
        <mc:AlternateContent xmlns:mc="http://schemas.openxmlformats.org/markup-compatibility/2006">
          <mc:Choice Requires="x14">
            <control shapeId="15366" r:id="rId9" name="Check Box 6">
              <controlPr defaultSize="0" autoFill="0" autoLine="0" autoPict="0">
                <anchor moveWithCells="1">
                  <from>
                    <xdr:col>3</xdr:col>
                    <xdr:colOff>1162050</xdr:colOff>
                    <xdr:row>12</xdr:row>
                    <xdr:rowOff>0</xdr:rowOff>
                  </from>
                  <to>
                    <xdr:col>4</xdr:col>
                    <xdr:colOff>0</xdr:colOff>
                    <xdr:row>13</xdr:row>
                    <xdr:rowOff>28575</xdr:rowOff>
                  </to>
                </anchor>
              </controlPr>
            </control>
          </mc:Choice>
        </mc:AlternateContent>
        <mc:AlternateContent xmlns:mc="http://schemas.openxmlformats.org/markup-compatibility/2006">
          <mc:Choice Requires="x14">
            <control shapeId="15367" r:id="rId10" name="Check Box 7">
              <controlPr defaultSize="0" autoFill="0" autoLine="0" autoPict="0">
                <anchor moveWithCells="1">
                  <from>
                    <xdr:col>3</xdr:col>
                    <xdr:colOff>0</xdr:colOff>
                    <xdr:row>13</xdr:row>
                    <xdr:rowOff>0</xdr:rowOff>
                  </from>
                  <to>
                    <xdr:col>3</xdr:col>
                    <xdr:colOff>1085850</xdr:colOff>
                    <xdr:row>13</xdr:row>
                    <xdr:rowOff>285750</xdr:rowOff>
                  </to>
                </anchor>
              </controlPr>
            </control>
          </mc:Choice>
        </mc:AlternateContent>
        <mc:AlternateContent xmlns:mc="http://schemas.openxmlformats.org/markup-compatibility/2006">
          <mc:Choice Requires="x14">
            <control shapeId="15368" r:id="rId11" name="Check Box 8">
              <controlPr defaultSize="0" autoFill="0" autoLine="0" autoPict="0">
                <anchor moveWithCells="1">
                  <from>
                    <xdr:col>3</xdr:col>
                    <xdr:colOff>1162050</xdr:colOff>
                    <xdr:row>13</xdr:row>
                    <xdr:rowOff>0</xdr:rowOff>
                  </from>
                  <to>
                    <xdr:col>4</xdr:col>
                    <xdr:colOff>0</xdr:colOff>
                    <xdr:row>13</xdr:row>
                    <xdr:rowOff>285750</xdr:rowOff>
                  </to>
                </anchor>
              </controlPr>
            </control>
          </mc:Choice>
        </mc:AlternateContent>
        <mc:AlternateContent xmlns:mc="http://schemas.openxmlformats.org/markup-compatibility/2006">
          <mc:Choice Requires="x14">
            <control shapeId="15369" r:id="rId12" name="Check Box 9">
              <controlPr defaultSize="0" autoFill="0" autoLine="0" autoPict="0">
                <anchor moveWithCells="1">
                  <from>
                    <xdr:col>3</xdr:col>
                    <xdr:colOff>0</xdr:colOff>
                    <xdr:row>14</xdr:row>
                    <xdr:rowOff>0</xdr:rowOff>
                  </from>
                  <to>
                    <xdr:col>3</xdr:col>
                    <xdr:colOff>1085850</xdr:colOff>
                    <xdr:row>15</xdr:row>
                    <xdr:rowOff>0</xdr:rowOff>
                  </to>
                </anchor>
              </controlPr>
            </control>
          </mc:Choice>
        </mc:AlternateContent>
        <mc:AlternateContent xmlns:mc="http://schemas.openxmlformats.org/markup-compatibility/2006">
          <mc:Choice Requires="x14">
            <control shapeId="15370" r:id="rId13" name="Check Box 10">
              <controlPr defaultSize="0" autoFill="0" autoLine="0" autoPict="0">
                <anchor moveWithCells="1">
                  <from>
                    <xdr:col>3</xdr:col>
                    <xdr:colOff>1162050</xdr:colOff>
                    <xdr:row>14</xdr:row>
                    <xdr:rowOff>0</xdr:rowOff>
                  </from>
                  <to>
                    <xdr:col>4</xdr:col>
                    <xdr:colOff>0</xdr:colOff>
                    <xdr:row>15</xdr:row>
                    <xdr:rowOff>0</xdr:rowOff>
                  </to>
                </anchor>
              </controlPr>
            </control>
          </mc:Choice>
        </mc:AlternateContent>
        <mc:AlternateContent xmlns:mc="http://schemas.openxmlformats.org/markup-compatibility/2006">
          <mc:Choice Requires="x14">
            <control shapeId="15371" r:id="rId14" name="Check Box 11">
              <controlPr defaultSize="0" autoFill="0" autoLine="0" autoPict="0">
                <anchor moveWithCells="1">
                  <from>
                    <xdr:col>4</xdr:col>
                    <xdr:colOff>0</xdr:colOff>
                    <xdr:row>10</xdr:row>
                    <xdr:rowOff>0</xdr:rowOff>
                  </from>
                  <to>
                    <xdr:col>4</xdr:col>
                    <xdr:colOff>971550</xdr:colOff>
                    <xdr:row>11</xdr:row>
                    <xdr:rowOff>28575</xdr:rowOff>
                  </to>
                </anchor>
              </controlPr>
            </control>
          </mc:Choice>
        </mc:AlternateContent>
        <mc:AlternateContent xmlns:mc="http://schemas.openxmlformats.org/markup-compatibility/2006">
          <mc:Choice Requires="x14">
            <control shapeId="15372" r:id="rId15" name="Check Box 12">
              <controlPr defaultSize="0" autoFill="0" autoLine="0" autoPict="0">
                <anchor moveWithCells="1">
                  <from>
                    <xdr:col>4</xdr:col>
                    <xdr:colOff>1047750</xdr:colOff>
                    <xdr:row>10</xdr:row>
                    <xdr:rowOff>0</xdr:rowOff>
                  </from>
                  <to>
                    <xdr:col>5</xdr:col>
                    <xdr:colOff>0</xdr:colOff>
                    <xdr:row>11</xdr:row>
                    <xdr:rowOff>28575</xdr:rowOff>
                  </to>
                </anchor>
              </controlPr>
            </control>
          </mc:Choice>
        </mc:AlternateContent>
        <mc:AlternateContent xmlns:mc="http://schemas.openxmlformats.org/markup-compatibility/2006">
          <mc:Choice Requires="x14">
            <control shapeId="15373" r:id="rId16" name="Check Box 13">
              <controlPr defaultSize="0" autoFill="0" autoLine="0" autoPict="0">
                <anchor moveWithCells="1">
                  <from>
                    <xdr:col>4</xdr:col>
                    <xdr:colOff>0</xdr:colOff>
                    <xdr:row>11</xdr:row>
                    <xdr:rowOff>9525</xdr:rowOff>
                  </from>
                  <to>
                    <xdr:col>4</xdr:col>
                    <xdr:colOff>971550</xdr:colOff>
                    <xdr:row>12</xdr:row>
                    <xdr:rowOff>47625</xdr:rowOff>
                  </to>
                </anchor>
              </controlPr>
            </control>
          </mc:Choice>
        </mc:AlternateContent>
        <mc:AlternateContent xmlns:mc="http://schemas.openxmlformats.org/markup-compatibility/2006">
          <mc:Choice Requires="x14">
            <control shapeId="15374" r:id="rId17" name="Check Box 14">
              <controlPr defaultSize="0" autoFill="0" autoLine="0" autoPict="0">
                <anchor moveWithCells="1">
                  <from>
                    <xdr:col>4</xdr:col>
                    <xdr:colOff>1047750</xdr:colOff>
                    <xdr:row>11</xdr:row>
                    <xdr:rowOff>9525</xdr:rowOff>
                  </from>
                  <to>
                    <xdr:col>5</xdr:col>
                    <xdr:colOff>0</xdr:colOff>
                    <xdr:row>12</xdr:row>
                    <xdr:rowOff>47625</xdr:rowOff>
                  </to>
                </anchor>
              </controlPr>
            </control>
          </mc:Choice>
        </mc:AlternateContent>
        <mc:AlternateContent xmlns:mc="http://schemas.openxmlformats.org/markup-compatibility/2006">
          <mc:Choice Requires="x14">
            <control shapeId="15375" r:id="rId18" name="Check Box 15">
              <controlPr defaultSize="0" autoFill="0" autoLine="0" autoPict="0">
                <anchor moveWithCells="1">
                  <from>
                    <xdr:col>3</xdr:col>
                    <xdr:colOff>0</xdr:colOff>
                    <xdr:row>15</xdr:row>
                    <xdr:rowOff>0</xdr:rowOff>
                  </from>
                  <to>
                    <xdr:col>3</xdr:col>
                    <xdr:colOff>1085850</xdr:colOff>
                    <xdr:row>15</xdr:row>
                    <xdr:rowOff>285750</xdr:rowOff>
                  </to>
                </anchor>
              </controlPr>
            </control>
          </mc:Choice>
        </mc:AlternateContent>
        <mc:AlternateContent xmlns:mc="http://schemas.openxmlformats.org/markup-compatibility/2006">
          <mc:Choice Requires="x14">
            <control shapeId="15376" r:id="rId19" name="Check Box 16">
              <controlPr defaultSize="0" autoFill="0" autoLine="0" autoPict="0">
                <anchor moveWithCells="1">
                  <from>
                    <xdr:col>3</xdr:col>
                    <xdr:colOff>1162050</xdr:colOff>
                    <xdr:row>15</xdr:row>
                    <xdr:rowOff>0</xdr:rowOff>
                  </from>
                  <to>
                    <xdr:col>4</xdr:col>
                    <xdr:colOff>0</xdr:colOff>
                    <xdr:row>15</xdr:row>
                    <xdr:rowOff>285750</xdr:rowOff>
                  </to>
                </anchor>
              </controlPr>
            </control>
          </mc:Choice>
        </mc:AlternateContent>
        <mc:AlternateContent xmlns:mc="http://schemas.openxmlformats.org/markup-compatibility/2006">
          <mc:Choice Requires="x14">
            <control shapeId="15377" r:id="rId20" name="Check Box 17">
              <controlPr defaultSize="0" autoFill="0" autoLine="0" autoPict="0">
                <anchor moveWithCells="1">
                  <from>
                    <xdr:col>3</xdr:col>
                    <xdr:colOff>0</xdr:colOff>
                    <xdr:row>16</xdr:row>
                    <xdr:rowOff>0</xdr:rowOff>
                  </from>
                  <to>
                    <xdr:col>3</xdr:col>
                    <xdr:colOff>1085850</xdr:colOff>
                    <xdr:row>16</xdr:row>
                    <xdr:rowOff>285750</xdr:rowOff>
                  </to>
                </anchor>
              </controlPr>
            </control>
          </mc:Choice>
        </mc:AlternateContent>
        <mc:AlternateContent xmlns:mc="http://schemas.openxmlformats.org/markup-compatibility/2006">
          <mc:Choice Requires="x14">
            <control shapeId="15378" r:id="rId21" name="Check Box 18">
              <controlPr defaultSize="0" autoFill="0" autoLine="0" autoPict="0">
                <anchor moveWithCells="1">
                  <from>
                    <xdr:col>3</xdr:col>
                    <xdr:colOff>1162050</xdr:colOff>
                    <xdr:row>16</xdr:row>
                    <xdr:rowOff>0</xdr:rowOff>
                  </from>
                  <to>
                    <xdr:col>4</xdr:col>
                    <xdr:colOff>0</xdr:colOff>
                    <xdr:row>16</xdr:row>
                    <xdr:rowOff>285750</xdr:rowOff>
                  </to>
                </anchor>
              </controlPr>
            </control>
          </mc:Choice>
        </mc:AlternateContent>
        <mc:AlternateContent xmlns:mc="http://schemas.openxmlformats.org/markup-compatibility/2006">
          <mc:Choice Requires="x14">
            <control shapeId="15379" r:id="rId22" name="Check Box 19">
              <controlPr defaultSize="0" autoFill="0" autoLine="0" autoPict="0">
                <anchor moveWithCells="1">
                  <from>
                    <xdr:col>3</xdr:col>
                    <xdr:colOff>0</xdr:colOff>
                    <xdr:row>17</xdr:row>
                    <xdr:rowOff>0</xdr:rowOff>
                  </from>
                  <to>
                    <xdr:col>3</xdr:col>
                    <xdr:colOff>1085850</xdr:colOff>
                    <xdr:row>18</xdr:row>
                    <xdr:rowOff>28575</xdr:rowOff>
                  </to>
                </anchor>
              </controlPr>
            </control>
          </mc:Choice>
        </mc:AlternateContent>
        <mc:AlternateContent xmlns:mc="http://schemas.openxmlformats.org/markup-compatibility/2006">
          <mc:Choice Requires="x14">
            <control shapeId="15380" r:id="rId23" name="Check Box 20">
              <controlPr defaultSize="0" autoFill="0" autoLine="0" autoPict="0">
                <anchor moveWithCells="1">
                  <from>
                    <xdr:col>3</xdr:col>
                    <xdr:colOff>1162050</xdr:colOff>
                    <xdr:row>17</xdr:row>
                    <xdr:rowOff>0</xdr:rowOff>
                  </from>
                  <to>
                    <xdr:col>4</xdr:col>
                    <xdr:colOff>0</xdr:colOff>
                    <xdr:row>18</xdr:row>
                    <xdr:rowOff>28575</xdr:rowOff>
                  </to>
                </anchor>
              </controlPr>
            </control>
          </mc:Choice>
        </mc:AlternateContent>
        <mc:AlternateContent xmlns:mc="http://schemas.openxmlformats.org/markup-compatibility/2006">
          <mc:Choice Requires="x14">
            <control shapeId="15381" r:id="rId24" name="Check Box 21">
              <controlPr defaultSize="0" autoFill="0" autoLine="0" autoPict="0">
                <anchor moveWithCells="1">
                  <from>
                    <xdr:col>3</xdr:col>
                    <xdr:colOff>0</xdr:colOff>
                    <xdr:row>18</xdr:row>
                    <xdr:rowOff>0</xdr:rowOff>
                  </from>
                  <to>
                    <xdr:col>3</xdr:col>
                    <xdr:colOff>1085850</xdr:colOff>
                    <xdr:row>18</xdr:row>
                    <xdr:rowOff>285750</xdr:rowOff>
                  </to>
                </anchor>
              </controlPr>
            </control>
          </mc:Choice>
        </mc:AlternateContent>
        <mc:AlternateContent xmlns:mc="http://schemas.openxmlformats.org/markup-compatibility/2006">
          <mc:Choice Requires="x14">
            <control shapeId="15382" r:id="rId25" name="Check Box 22">
              <controlPr defaultSize="0" autoFill="0" autoLine="0" autoPict="0">
                <anchor moveWithCells="1">
                  <from>
                    <xdr:col>3</xdr:col>
                    <xdr:colOff>1162050</xdr:colOff>
                    <xdr:row>18</xdr:row>
                    <xdr:rowOff>0</xdr:rowOff>
                  </from>
                  <to>
                    <xdr:col>4</xdr:col>
                    <xdr:colOff>0</xdr:colOff>
                    <xdr:row>18</xdr:row>
                    <xdr:rowOff>285750</xdr:rowOff>
                  </to>
                </anchor>
              </controlPr>
            </control>
          </mc:Choice>
        </mc:AlternateContent>
        <mc:AlternateContent xmlns:mc="http://schemas.openxmlformats.org/markup-compatibility/2006">
          <mc:Choice Requires="x14">
            <control shapeId="15383" r:id="rId26" name="Check Box 23">
              <controlPr defaultSize="0" autoFill="0" autoLine="0" autoPict="0">
                <anchor moveWithCells="1">
                  <from>
                    <xdr:col>3</xdr:col>
                    <xdr:colOff>0</xdr:colOff>
                    <xdr:row>19</xdr:row>
                    <xdr:rowOff>0</xdr:rowOff>
                  </from>
                  <to>
                    <xdr:col>3</xdr:col>
                    <xdr:colOff>1085850</xdr:colOff>
                    <xdr:row>19</xdr:row>
                    <xdr:rowOff>285750</xdr:rowOff>
                  </to>
                </anchor>
              </controlPr>
            </control>
          </mc:Choice>
        </mc:AlternateContent>
        <mc:AlternateContent xmlns:mc="http://schemas.openxmlformats.org/markup-compatibility/2006">
          <mc:Choice Requires="x14">
            <control shapeId="15384" r:id="rId27" name="Check Box 24">
              <controlPr defaultSize="0" autoFill="0" autoLine="0" autoPict="0">
                <anchor moveWithCells="1">
                  <from>
                    <xdr:col>3</xdr:col>
                    <xdr:colOff>1162050</xdr:colOff>
                    <xdr:row>19</xdr:row>
                    <xdr:rowOff>0</xdr:rowOff>
                  </from>
                  <to>
                    <xdr:col>4</xdr:col>
                    <xdr:colOff>0</xdr:colOff>
                    <xdr:row>19</xdr:row>
                    <xdr:rowOff>285750</xdr:rowOff>
                  </to>
                </anchor>
              </controlPr>
            </control>
          </mc:Choice>
        </mc:AlternateContent>
        <mc:AlternateContent xmlns:mc="http://schemas.openxmlformats.org/markup-compatibility/2006">
          <mc:Choice Requires="x14">
            <control shapeId="15385" r:id="rId28" name="Check Box 25">
              <controlPr defaultSize="0" autoFill="0" autoLine="0" autoPict="0">
                <anchor moveWithCells="1">
                  <from>
                    <xdr:col>3</xdr:col>
                    <xdr:colOff>0</xdr:colOff>
                    <xdr:row>20</xdr:row>
                    <xdr:rowOff>0</xdr:rowOff>
                  </from>
                  <to>
                    <xdr:col>3</xdr:col>
                    <xdr:colOff>1085850</xdr:colOff>
                    <xdr:row>20</xdr:row>
                    <xdr:rowOff>285750</xdr:rowOff>
                  </to>
                </anchor>
              </controlPr>
            </control>
          </mc:Choice>
        </mc:AlternateContent>
        <mc:AlternateContent xmlns:mc="http://schemas.openxmlformats.org/markup-compatibility/2006">
          <mc:Choice Requires="x14">
            <control shapeId="15386" r:id="rId29" name="Check Box 26">
              <controlPr defaultSize="0" autoFill="0" autoLine="0" autoPict="0">
                <anchor moveWithCells="1">
                  <from>
                    <xdr:col>3</xdr:col>
                    <xdr:colOff>1162050</xdr:colOff>
                    <xdr:row>20</xdr:row>
                    <xdr:rowOff>0</xdr:rowOff>
                  </from>
                  <to>
                    <xdr:col>4</xdr:col>
                    <xdr:colOff>0</xdr:colOff>
                    <xdr:row>20</xdr:row>
                    <xdr:rowOff>285750</xdr:rowOff>
                  </to>
                </anchor>
              </controlPr>
            </control>
          </mc:Choice>
        </mc:AlternateContent>
        <mc:AlternateContent xmlns:mc="http://schemas.openxmlformats.org/markup-compatibility/2006">
          <mc:Choice Requires="x14">
            <control shapeId="15387" r:id="rId30" name="Check Box 27">
              <controlPr defaultSize="0" autoFill="0" autoLine="0" autoPict="0">
                <anchor moveWithCells="1">
                  <from>
                    <xdr:col>3</xdr:col>
                    <xdr:colOff>0</xdr:colOff>
                    <xdr:row>21</xdr:row>
                    <xdr:rowOff>0</xdr:rowOff>
                  </from>
                  <to>
                    <xdr:col>3</xdr:col>
                    <xdr:colOff>1085850</xdr:colOff>
                    <xdr:row>21</xdr:row>
                    <xdr:rowOff>257175</xdr:rowOff>
                  </to>
                </anchor>
              </controlPr>
            </control>
          </mc:Choice>
        </mc:AlternateContent>
        <mc:AlternateContent xmlns:mc="http://schemas.openxmlformats.org/markup-compatibility/2006">
          <mc:Choice Requires="x14">
            <control shapeId="15388" r:id="rId31" name="Check Box 28">
              <controlPr defaultSize="0" autoFill="0" autoLine="0" autoPict="0">
                <anchor moveWithCells="1">
                  <from>
                    <xdr:col>3</xdr:col>
                    <xdr:colOff>1162050</xdr:colOff>
                    <xdr:row>21</xdr:row>
                    <xdr:rowOff>0</xdr:rowOff>
                  </from>
                  <to>
                    <xdr:col>4</xdr:col>
                    <xdr:colOff>0</xdr:colOff>
                    <xdr:row>21</xdr:row>
                    <xdr:rowOff>257175</xdr:rowOff>
                  </to>
                </anchor>
              </controlPr>
            </control>
          </mc:Choice>
        </mc:AlternateContent>
        <mc:AlternateContent xmlns:mc="http://schemas.openxmlformats.org/markup-compatibility/2006">
          <mc:Choice Requires="x14">
            <control shapeId="15389" r:id="rId32" name="Check Box 29">
              <controlPr defaultSize="0" autoFill="0" autoLine="0" autoPict="0">
                <anchor moveWithCells="1">
                  <from>
                    <xdr:col>3</xdr:col>
                    <xdr:colOff>0</xdr:colOff>
                    <xdr:row>22</xdr:row>
                    <xdr:rowOff>0</xdr:rowOff>
                  </from>
                  <to>
                    <xdr:col>3</xdr:col>
                    <xdr:colOff>1085850</xdr:colOff>
                    <xdr:row>23</xdr:row>
                    <xdr:rowOff>28575</xdr:rowOff>
                  </to>
                </anchor>
              </controlPr>
            </control>
          </mc:Choice>
        </mc:AlternateContent>
        <mc:AlternateContent xmlns:mc="http://schemas.openxmlformats.org/markup-compatibility/2006">
          <mc:Choice Requires="x14">
            <control shapeId="15390" r:id="rId33" name="Check Box 30">
              <controlPr defaultSize="0" autoFill="0" autoLine="0" autoPict="0">
                <anchor moveWithCells="1">
                  <from>
                    <xdr:col>3</xdr:col>
                    <xdr:colOff>1162050</xdr:colOff>
                    <xdr:row>22</xdr:row>
                    <xdr:rowOff>0</xdr:rowOff>
                  </from>
                  <to>
                    <xdr:col>4</xdr:col>
                    <xdr:colOff>0</xdr:colOff>
                    <xdr:row>23</xdr:row>
                    <xdr:rowOff>28575</xdr:rowOff>
                  </to>
                </anchor>
              </controlPr>
            </control>
          </mc:Choice>
        </mc:AlternateContent>
        <mc:AlternateContent xmlns:mc="http://schemas.openxmlformats.org/markup-compatibility/2006">
          <mc:Choice Requires="x14">
            <control shapeId="15391" r:id="rId34" name="Check Box 31">
              <controlPr defaultSize="0" autoFill="0" autoLine="0" autoPict="0">
                <anchor moveWithCells="1">
                  <from>
                    <xdr:col>3</xdr:col>
                    <xdr:colOff>0</xdr:colOff>
                    <xdr:row>23</xdr:row>
                    <xdr:rowOff>0</xdr:rowOff>
                  </from>
                  <to>
                    <xdr:col>3</xdr:col>
                    <xdr:colOff>1085850</xdr:colOff>
                    <xdr:row>23</xdr:row>
                    <xdr:rowOff>285750</xdr:rowOff>
                  </to>
                </anchor>
              </controlPr>
            </control>
          </mc:Choice>
        </mc:AlternateContent>
        <mc:AlternateContent xmlns:mc="http://schemas.openxmlformats.org/markup-compatibility/2006">
          <mc:Choice Requires="x14">
            <control shapeId="15392" r:id="rId35" name="Check Box 32">
              <controlPr defaultSize="0" autoFill="0" autoLine="0" autoPict="0">
                <anchor moveWithCells="1">
                  <from>
                    <xdr:col>3</xdr:col>
                    <xdr:colOff>1162050</xdr:colOff>
                    <xdr:row>23</xdr:row>
                    <xdr:rowOff>0</xdr:rowOff>
                  </from>
                  <to>
                    <xdr:col>4</xdr:col>
                    <xdr:colOff>0</xdr:colOff>
                    <xdr:row>23</xdr:row>
                    <xdr:rowOff>285750</xdr:rowOff>
                  </to>
                </anchor>
              </controlPr>
            </control>
          </mc:Choice>
        </mc:AlternateContent>
        <mc:AlternateContent xmlns:mc="http://schemas.openxmlformats.org/markup-compatibility/2006">
          <mc:Choice Requires="x14">
            <control shapeId="15393" r:id="rId36" name="Check Box 33">
              <controlPr defaultSize="0" autoFill="0" autoLine="0" autoPict="0">
                <anchor moveWithCells="1">
                  <from>
                    <xdr:col>3</xdr:col>
                    <xdr:colOff>0</xdr:colOff>
                    <xdr:row>24</xdr:row>
                    <xdr:rowOff>0</xdr:rowOff>
                  </from>
                  <to>
                    <xdr:col>3</xdr:col>
                    <xdr:colOff>1085850</xdr:colOff>
                    <xdr:row>24</xdr:row>
                    <xdr:rowOff>285750</xdr:rowOff>
                  </to>
                </anchor>
              </controlPr>
            </control>
          </mc:Choice>
        </mc:AlternateContent>
        <mc:AlternateContent xmlns:mc="http://schemas.openxmlformats.org/markup-compatibility/2006">
          <mc:Choice Requires="x14">
            <control shapeId="15394" r:id="rId37" name="Check Box 34">
              <controlPr defaultSize="0" autoFill="0" autoLine="0" autoPict="0">
                <anchor moveWithCells="1">
                  <from>
                    <xdr:col>3</xdr:col>
                    <xdr:colOff>1162050</xdr:colOff>
                    <xdr:row>24</xdr:row>
                    <xdr:rowOff>0</xdr:rowOff>
                  </from>
                  <to>
                    <xdr:col>4</xdr:col>
                    <xdr:colOff>0</xdr:colOff>
                    <xdr:row>24</xdr:row>
                    <xdr:rowOff>285750</xdr:rowOff>
                  </to>
                </anchor>
              </controlPr>
            </control>
          </mc:Choice>
        </mc:AlternateContent>
        <mc:AlternateContent xmlns:mc="http://schemas.openxmlformats.org/markup-compatibility/2006">
          <mc:Choice Requires="x14">
            <control shapeId="15395" r:id="rId38" name="Check Box 35">
              <controlPr defaultSize="0" autoFill="0" autoLine="0" autoPict="0">
                <anchor moveWithCells="1">
                  <from>
                    <xdr:col>4</xdr:col>
                    <xdr:colOff>0</xdr:colOff>
                    <xdr:row>24</xdr:row>
                    <xdr:rowOff>0</xdr:rowOff>
                  </from>
                  <to>
                    <xdr:col>4</xdr:col>
                    <xdr:colOff>971550</xdr:colOff>
                    <xdr:row>24</xdr:row>
                    <xdr:rowOff>285750</xdr:rowOff>
                  </to>
                </anchor>
              </controlPr>
            </control>
          </mc:Choice>
        </mc:AlternateContent>
        <mc:AlternateContent xmlns:mc="http://schemas.openxmlformats.org/markup-compatibility/2006">
          <mc:Choice Requires="x14">
            <control shapeId="15396" r:id="rId39" name="Check Box 36">
              <controlPr defaultSize="0" autoFill="0" autoLine="0" autoPict="0">
                <anchor moveWithCells="1">
                  <from>
                    <xdr:col>4</xdr:col>
                    <xdr:colOff>1047750</xdr:colOff>
                    <xdr:row>24</xdr:row>
                    <xdr:rowOff>0</xdr:rowOff>
                  </from>
                  <to>
                    <xdr:col>5</xdr:col>
                    <xdr:colOff>0</xdr:colOff>
                    <xdr:row>24</xdr:row>
                    <xdr:rowOff>285750</xdr:rowOff>
                  </to>
                </anchor>
              </controlPr>
            </control>
          </mc:Choice>
        </mc:AlternateContent>
        <mc:AlternateContent xmlns:mc="http://schemas.openxmlformats.org/markup-compatibility/2006">
          <mc:Choice Requires="x14">
            <control shapeId="15397" r:id="rId40" name="Check Box 37">
              <controlPr defaultSize="0" autoFill="0" autoLine="0" autoPict="0">
                <anchor moveWithCells="1">
                  <from>
                    <xdr:col>4</xdr:col>
                    <xdr:colOff>0</xdr:colOff>
                    <xdr:row>23</xdr:row>
                    <xdr:rowOff>0</xdr:rowOff>
                  </from>
                  <to>
                    <xdr:col>4</xdr:col>
                    <xdr:colOff>971550</xdr:colOff>
                    <xdr:row>23</xdr:row>
                    <xdr:rowOff>285750</xdr:rowOff>
                  </to>
                </anchor>
              </controlPr>
            </control>
          </mc:Choice>
        </mc:AlternateContent>
        <mc:AlternateContent xmlns:mc="http://schemas.openxmlformats.org/markup-compatibility/2006">
          <mc:Choice Requires="x14">
            <control shapeId="15398" r:id="rId41" name="Check Box 38">
              <controlPr defaultSize="0" autoFill="0" autoLine="0" autoPict="0">
                <anchor moveWithCells="1">
                  <from>
                    <xdr:col>4</xdr:col>
                    <xdr:colOff>1047750</xdr:colOff>
                    <xdr:row>23</xdr:row>
                    <xdr:rowOff>0</xdr:rowOff>
                  </from>
                  <to>
                    <xdr:col>5</xdr:col>
                    <xdr:colOff>0</xdr:colOff>
                    <xdr:row>23</xdr:row>
                    <xdr:rowOff>285750</xdr:rowOff>
                  </to>
                </anchor>
              </controlPr>
            </control>
          </mc:Choice>
        </mc:AlternateContent>
        <mc:AlternateContent xmlns:mc="http://schemas.openxmlformats.org/markup-compatibility/2006">
          <mc:Choice Requires="x14">
            <control shapeId="15399" r:id="rId42" name="Check Box 39">
              <controlPr defaultSize="0" autoFill="0" autoLine="0" autoPict="0">
                <anchor moveWithCells="1">
                  <from>
                    <xdr:col>4</xdr:col>
                    <xdr:colOff>0</xdr:colOff>
                    <xdr:row>22</xdr:row>
                    <xdr:rowOff>0</xdr:rowOff>
                  </from>
                  <to>
                    <xdr:col>4</xdr:col>
                    <xdr:colOff>971550</xdr:colOff>
                    <xdr:row>23</xdr:row>
                    <xdr:rowOff>28575</xdr:rowOff>
                  </to>
                </anchor>
              </controlPr>
            </control>
          </mc:Choice>
        </mc:AlternateContent>
        <mc:AlternateContent xmlns:mc="http://schemas.openxmlformats.org/markup-compatibility/2006">
          <mc:Choice Requires="x14">
            <control shapeId="15400" r:id="rId43" name="Check Box 40">
              <controlPr defaultSize="0" autoFill="0" autoLine="0" autoPict="0">
                <anchor moveWithCells="1">
                  <from>
                    <xdr:col>4</xdr:col>
                    <xdr:colOff>1047750</xdr:colOff>
                    <xdr:row>22</xdr:row>
                    <xdr:rowOff>0</xdr:rowOff>
                  </from>
                  <to>
                    <xdr:col>5</xdr:col>
                    <xdr:colOff>0</xdr:colOff>
                    <xdr:row>23</xdr:row>
                    <xdr:rowOff>28575</xdr:rowOff>
                  </to>
                </anchor>
              </controlPr>
            </control>
          </mc:Choice>
        </mc:AlternateContent>
        <mc:AlternateContent xmlns:mc="http://schemas.openxmlformats.org/markup-compatibility/2006">
          <mc:Choice Requires="x14">
            <control shapeId="15401" r:id="rId44" name="Check Box 41">
              <controlPr defaultSize="0" autoFill="0" autoLine="0" autoPict="0">
                <anchor moveWithCells="1">
                  <from>
                    <xdr:col>4</xdr:col>
                    <xdr:colOff>0</xdr:colOff>
                    <xdr:row>21</xdr:row>
                    <xdr:rowOff>0</xdr:rowOff>
                  </from>
                  <to>
                    <xdr:col>4</xdr:col>
                    <xdr:colOff>971550</xdr:colOff>
                    <xdr:row>21</xdr:row>
                    <xdr:rowOff>257175</xdr:rowOff>
                  </to>
                </anchor>
              </controlPr>
            </control>
          </mc:Choice>
        </mc:AlternateContent>
        <mc:AlternateContent xmlns:mc="http://schemas.openxmlformats.org/markup-compatibility/2006">
          <mc:Choice Requires="x14">
            <control shapeId="15402" r:id="rId45" name="Check Box 42">
              <controlPr defaultSize="0" autoFill="0" autoLine="0" autoPict="0">
                <anchor moveWithCells="1">
                  <from>
                    <xdr:col>4</xdr:col>
                    <xdr:colOff>1047750</xdr:colOff>
                    <xdr:row>21</xdr:row>
                    <xdr:rowOff>0</xdr:rowOff>
                  </from>
                  <to>
                    <xdr:col>5</xdr:col>
                    <xdr:colOff>0</xdr:colOff>
                    <xdr:row>21</xdr:row>
                    <xdr:rowOff>257175</xdr:rowOff>
                  </to>
                </anchor>
              </controlPr>
            </control>
          </mc:Choice>
        </mc:AlternateContent>
        <mc:AlternateContent xmlns:mc="http://schemas.openxmlformats.org/markup-compatibility/2006">
          <mc:Choice Requires="x14">
            <control shapeId="15403" r:id="rId46" name="Check Box 43">
              <controlPr defaultSize="0" autoFill="0" autoLine="0" autoPict="0">
                <anchor moveWithCells="1">
                  <from>
                    <xdr:col>4</xdr:col>
                    <xdr:colOff>0</xdr:colOff>
                    <xdr:row>20</xdr:row>
                    <xdr:rowOff>0</xdr:rowOff>
                  </from>
                  <to>
                    <xdr:col>4</xdr:col>
                    <xdr:colOff>971550</xdr:colOff>
                    <xdr:row>20</xdr:row>
                    <xdr:rowOff>285750</xdr:rowOff>
                  </to>
                </anchor>
              </controlPr>
            </control>
          </mc:Choice>
        </mc:AlternateContent>
        <mc:AlternateContent xmlns:mc="http://schemas.openxmlformats.org/markup-compatibility/2006">
          <mc:Choice Requires="x14">
            <control shapeId="15404" r:id="rId47" name="Check Box 44">
              <controlPr defaultSize="0" autoFill="0" autoLine="0" autoPict="0">
                <anchor moveWithCells="1">
                  <from>
                    <xdr:col>4</xdr:col>
                    <xdr:colOff>1047750</xdr:colOff>
                    <xdr:row>20</xdr:row>
                    <xdr:rowOff>0</xdr:rowOff>
                  </from>
                  <to>
                    <xdr:col>5</xdr:col>
                    <xdr:colOff>0</xdr:colOff>
                    <xdr:row>20</xdr:row>
                    <xdr:rowOff>285750</xdr:rowOff>
                  </to>
                </anchor>
              </controlPr>
            </control>
          </mc:Choice>
        </mc:AlternateContent>
        <mc:AlternateContent xmlns:mc="http://schemas.openxmlformats.org/markup-compatibility/2006">
          <mc:Choice Requires="x14">
            <control shapeId="15405" r:id="rId48" name="Check Box 45">
              <controlPr defaultSize="0" autoFill="0" autoLine="0" autoPict="0">
                <anchor moveWithCells="1">
                  <from>
                    <xdr:col>4</xdr:col>
                    <xdr:colOff>0</xdr:colOff>
                    <xdr:row>19</xdr:row>
                    <xdr:rowOff>0</xdr:rowOff>
                  </from>
                  <to>
                    <xdr:col>4</xdr:col>
                    <xdr:colOff>971550</xdr:colOff>
                    <xdr:row>19</xdr:row>
                    <xdr:rowOff>285750</xdr:rowOff>
                  </to>
                </anchor>
              </controlPr>
            </control>
          </mc:Choice>
        </mc:AlternateContent>
        <mc:AlternateContent xmlns:mc="http://schemas.openxmlformats.org/markup-compatibility/2006">
          <mc:Choice Requires="x14">
            <control shapeId="15406" r:id="rId49" name="Check Box 46">
              <controlPr defaultSize="0" autoFill="0" autoLine="0" autoPict="0">
                <anchor moveWithCells="1">
                  <from>
                    <xdr:col>4</xdr:col>
                    <xdr:colOff>1047750</xdr:colOff>
                    <xdr:row>19</xdr:row>
                    <xdr:rowOff>0</xdr:rowOff>
                  </from>
                  <to>
                    <xdr:col>5</xdr:col>
                    <xdr:colOff>0</xdr:colOff>
                    <xdr:row>19</xdr:row>
                    <xdr:rowOff>285750</xdr:rowOff>
                  </to>
                </anchor>
              </controlPr>
            </control>
          </mc:Choice>
        </mc:AlternateContent>
        <mc:AlternateContent xmlns:mc="http://schemas.openxmlformats.org/markup-compatibility/2006">
          <mc:Choice Requires="x14">
            <control shapeId="15407" r:id="rId50" name="Check Box 47">
              <controlPr defaultSize="0" autoFill="0" autoLine="0" autoPict="0">
                <anchor moveWithCells="1">
                  <from>
                    <xdr:col>4</xdr:col>
                    <xdr:colOff>0</xdr:colOff>
                    <xdr:row>18</xdr:row>
                    <xdr:rowOff>0</xdr:rowOff>
                  </from>
                  <to>
                    <xdr:col>4</xdr:col>
                    <xdr:colOff>971550</xdr:colOff>
                    <xdr:row>18</xdr:row>
                    <xdr:rowOff>285750</xdr:rowOff>
                  </to>
                </anchor>
              </controlPr>
            </control>
          </mc:Choice>
        </mc:AlternateContent>
        <mc:AlternateContent xmlns:mc="http://schemas.openxmlformats.org/markup-compatibility/2006">
          <mc:Choice Requires="x14">
            <control shapeId="15408" r:id="rId51" name="Check Box 48">
              <controlPr defaultSize="0" autoFill="0" autoLine="0" autoPict="0">
                <anchor moveWithCells="1">
                  <from>
                    <xdr:col>4</xdr:col>
                    <xdr:colOff>1047750</xdr:colOff>
                    <xdr:row>18</xdr:row>
                    <xdr:rowOff>0</xdr:rowOff>
                  </from>
                  <to>
                    <xdr:col>5</xdr:col>
                    <xdr:colOff>0</xdr:colOff>
                    <xdr:row>18</xdr:row>
                    <xdr:rowOff>285750</xdr:rowOff>
                  </to>
                </anchor>
              </controlPr>
            </control>
          </mc:Choice>
        </mc:AlternateContent>
        <mc:AlternateContent xmlns:mc="http://schemas.openxmlformats.org/markup-compatibility/2006">
          <mc:Choice Requires="x14">
            <control shapeId="15409" r:id="rId52" name="Check Box 49">
              <controlPr defaultSize="0" autoFill="0" autoLine="0" autoPict="0">
                <anchor moveWithCells="1">
                  <from>
                    <xdr:col>4</xdr:col>
                    <xdr:colOff>0</xdr:colOff>
                    <xdr:row>17</xdr:row>
                    <xdr:rowOff>0</xdr:rowOff>
                  </from>
                  <to>
                    <xdr:col>4</xdr:col>
                    <xdr:colOff>971550</xdr:colOff>
                    <xdr:row>18</xdr:row>
                    <xdr:rowOff>28575</xdr:rowOff>
                  </to>
                </anchor>
              </controlPr>
            </control>
          </mc:Choice>
        </mc:AlternateContent>
        <mc:AlternateContent xmlns:mc="http://schemas.openxmlformats.org/markup-compatibility/2006">
          <mc:Choice Requires="x14">
            <control shapeId="15410" r:id="rId53" name="Check Box 50">
              <controlPr defaultSize="0" autoFill="0" autoLine="0" autoPict="0">
                <anchor moveWithCells="1">
                  <from>
                    <xdr:col>4</xdr:col>
                    <xdr:colOff>1047750</xdr:colOff>
                    <xdr:row>17</xdr:row>
                    <xdr:rowOff>0</xdr:rowOff>
                  </from>
                  <to>
                    <xdr:col>5</xdr:col>
                    <xdr:colOff>0</xdr:colOff>
                    <xdr:row>18</xdr:row>
                    <xdr:rowOff>28575</xdr:rowOff>
                  </to>
                </anchor>
              </controlPr>
            </control>
          </mc:Choice>
        </mc:AlternateContent>
        <mc:AlternateContent xmlns:mc="http://schemas.openxmlformats.org/markup-compatibility/2006">
          <mc:Choice Requires="x14">
            <control shapeId="15411" r:id="rId54" name="Check Box 51">
              <controlPr defaultSize="0" autoFill="0" autoLine="0" autoPict="0">
                <anchor moveWithCells="1">
                  <from>
                    <xdr:col>4</xdr:col>
                    <xdr:colOff>0</xdr:colOff>
                    <xdr:row>16</xdr:row>
                    <xdr:rowOff>0</xdr:rowOff>
                  </from>
                  <to>
                    <xdr:col>4</xdr:col>
                    <xdr:colOff>971550</xdr:colOff>
                    <xdr:row>16</xdr:row>
                    <xdr:rowOff>285750</xdr:rowOff>
                  </to>
                </anchor>
              </controlPr>
            </control>
          </mc:Choice>
        </mc:AlternateContent>
        <mc:AlternateContent xmlns:mc="http://schemas.openxmlformats.org/markup-compatibility/2006">
          <mc:Choice Requires="x14">
            <control shapeId="15412" r:id="rId55" name="Check Box 52">
              <controlPr defaultSize="0" autoFill="0" autoLine="0" autoPict="0">
                <anchor moveWithCells="1">
                  <from>
                    <xdr:col>4</xdr:col>
                    <xdr:colOff>1047750</xdr:colOff>
                    <xdr:row>16</xdr:row>
                    <xdr:rowOff>0</xdr:rowOff>
                  </from>
                  <to>
                    <xdr:col>5</xdr:col>
                    <xdr:colOff>0</xdr:colOff>
                    <xdr:row>16</xdr:row>
                    <xdr:rowOff>285750</xdr:rowOff>
                  </to>
                </anchor>
              </controlPr>
            </control>
          </mc:Choice>
        </mc:AlternateContent>
        <mc:AlternateContent xmlns:mc="http://schemas.openxmlformats.org/markup-compatibility/2006">
          <mc:Choice Requires="x14">
            <control shapeId="15413" r:id="rId56" name="Check Box 53">
              <controlPr defaultSize="0" autoFill="0" autoLine="0" autoPict="0">
                <anchor moveWithCells="1">
                  <from>
                    <xdr:col>4</xdr:col>
                    <xdr:colOff>0</xdr:colOff>
                    <xdr:row>15</xdr:row>
                    <xdr:rowOff>0</xdr:rowOff>
                  </from>
                  <to>
                    <xdr:col>4</xdr:col>
                    <xdr:colOff>971550</xdr:colOff>
                    <xdr:row>15</xdr:row>
                    <xdr:rowOff>285750</xdr:rowOff>
                  </to>
                </anchor>
              </controlPr>
            </control>
          </mc:Choice>
        </mc:AlternateContent>
        <mc:AlternateContent xmlns:mc="http://schemas.openxmlformats.org/markup-compatibility/2006">
          <mc:Choice Requires="x14">
            <control shapeId="15414" r:id="rId57" name="Check Box 54">
              <controlPr defaultSize="0" autoFill="0" autoLine="0" autoPict="0">
                <anchor moveWithCells="1">
                  <from>
                    <xdr:col>4</xdr:col>
                    <xdr:colOff>1047750</xdr:colOff>
                    <xdr:row>15</xdr:row>
                    <xdr:rowOff>0</xdr:rowOff>
                  </from>
                  <to>
                    <xdr:col>5</xdr:col>
                    <xdr:colOff>0</xdr:colOff>
                    <xdr:row>15</xdr:row>
                    <xdr:rowOff>285750</xdr:rowOff>
                  </to>
                </anchor>
              </controlPr>
            </control>
          </mc:Choice>
        </mc:AlternateContent>
        <mc:AlternateContent xmlns:mc="http://schemas.openxmlformats.org/markup-compatibility/2006">
          <mc:Choice Requires="x14">
            <control shapeId="15415" r:id="rId58" name="Check Box 55">
              <controlPr defaultSize="0" autoFill="0" autoLine="0" autoPict="0">
                <anchor moveWithCells="1">
                  <from>
                    <xdr:col>4</xdr:col>
                    <xdr:colOff>0</xdr:colOff>
                    <xdr:row>14</xdr:row>
                    <xdr:rowOff>0</xdr:rowOff>
                  </from>
                  <to>
                    <xdr:col>4</xdr:col>
                    <xdr:colOff>971550</xdr:colOff>
                    <xdr:row>15</xdr:row>
                    <xdr:rowOff>0</xdr:rowOff>
                  </to>
                </anchor>
              </controlPr>
            </control>
          </mc:Choice>
        </mc:AlternateContent>
        <mc:AlternateContent xmlns:mc="http://schemas.openxmlformats.org/markup-compatibility/2006">
          <mc:Choice Requires="x14">
            <control shapeId="15416" r:id="rId59" name="Check Box 56">
              <controlPr defaultSize="0" autoFill="0" autoLine="0" autoPict="0">
                <anchor moveWithCells="1">
                  <from>
                    <xdr:col>4</xdr:col>
                    <xdr:colOff>1047750</xdr:colOff>
                    <xdr:row>14</xdr:row>
                    <xdr:rowOff>0</xdr:rowOff>
                  </from>
                  <to>
                    <xdr:col>5</xdr:col>
                    <xdr:colOff>0</xdr:colOff>
                    <xdr:row>15</xdr:row>
                    <xdr:rowOff>0</xdr:rowOff>
                  </to>
                </anchor>
              </controlPr>
            </control>
          </mc:Choice>
        </mc:AlternateContent>
        <mc:AlternateContent xmlns:mc="http://schemas.openxmlformats.org/markup-compatibility/2006">
          <mc:Choice Requires="x14">
            <control shapeId="15417" r:id="rId60" name="Check Box 57">
              <controlPr defaultSize="0" autoFill="0" autoLine="0" autoPict="0">
                <anchor moveWithCells="1">
                  <from>
                    <xdr:col>4</xdr:col>
                    <xdr:colOff>0</xdr:colOff>
                    <xdr:row>12</xdr:row>
                    <xdr:rowOff>0</xdr:rowOff>
                  </from>
                  <to>
                    <xdr:col>4</xdr:col>
                    <xdr:colOff>971550</xdr:colOff>
                    <xdr:row>13</xdr:row>
                    <xdr:rowOff>28575</xdr:rowOff>
                  </to>
                </anchor>
              </controlPr>
            </control>
          </mc:Choice>
        </mc:AlternateContent>
        <mc:AlternateContent xmlns:mc="http://schemas.openxmlformats.org/markup-compatibility/2006">
          <mc:Choice Requires="x14">
            <control shapeId="15418" r:id="rId61" name="Check Box 58">
              <controlPr defaultSize="0" autoFill="0" autoLine="0" autoPict="0">
                <anchor moveWithCells="1">
                  <from>
                    <xdr:col>4</xdr:col>
                    <xdr:colOff>1047750</xdr:colOff>
                    <xdr:row>12</xdr:row>
                    <xdr:rowOff>0</xdr:rowOff>
                  </from>
                  <to>
                    <xdr:col>5</xdr:col>
                    <xdr:colOff>0</xdr:colOff>
                    <xdr:row>13</xdr:row>
                    <xdr:rowOff>28575</xdr:rowOff>
                  </to>
                </anchor>
              </controlPr>
            </control>
          </mc:Choice>
        </mc:AlternateContent>
        <mc:AlternateContent xmlns:mc="http://schemas.openxmlformats.org/markup-compatibility/2006">
          <mc:Choice Requires="x14">
            <control shapeId="15419" r:id="rId62" name="Check Box 59">
              <controlPr defaultSize="0" autoFill="0" autoLine="0" autoPict="0">
                <anchor moveWithCells="1">
                  <from>
                    <xdr:col>4</xdr:col>
                    <xdr:colOff>0</xdr:colOff>
                    <xdr:row>13</xdr:row>
                    <xdr:rowOff>0</xdr:rowOff>
                  </from>
                  <to>
                    <xdr:col>4</xdr:col>
                    <xdr:colOff>971550</xdr:colOff>
                    <xdr:row>13</xdr:row>
                    <xdr:rowOff>285750</xdr:rowOff>
                  </to>
                </anchor>
              </controlPr>
            </control>
          </mc:Choice>
        </mc:AlternateContent>
        <mc:AlternateContent xmlns:mc="http://schemas.openxmlformats.org/markup-compatibility/2006">
          <mc:Choice Requires="x14">
            <control shapeId="15420" r:id="rId63" name="Check Box 60">
              <controlPr defaultSize="0" autoFill="0" autoLine="0" autoPict="0">
                <anchor moveWithCells="1">
                  <from>
                    <xdr:col>4</xdr:col>
                    <xdr:colOff>1047750</xdr:colOff>
                    <xdr:row>13</xdr:row>
                    <xdr:rowOff>0</xdr:rowOff>
                  </from>
                  <to>
                    <xdr:col>5</xdr:col>
                    <xdr:colOff>0</xdr:colOff>
                    <xdr:row>13</xdr:row>
                    <xdr:rowOff>285750</xdr:rowOff>
                  </to>
                </anchor>
              </controlPr>
            </control>
          </mc:Choice>
        </mc:AlternateContent>
        <mc:AlternateContent xmlns:mc="http://schemas.openxmlformats.org/markup-compatibility/2006">
          <mc:Choice Requires="x14">
            <control shapeId="15421" r:id="rId64" name="Check Box 61">
              <controlPr defaultSize="0" autoFill="0" autoLine="0" autoPict="0">
                <anchor moveWithCells="1">
                  <from>
                    <xdr:col>3</xdr:col>
                    <xdr:colOff>0</xdr:colOff>
                    <xdr:row>10</xdr:row>
                    <xdr:rowOff>0</xdr:rowOff>
                  </from>
                  <to>
                    <xdr:col>3</xdr:col>
                    <xdr:colOff>1085850</xdr:colOff>
                    <xdr:row>11</xdr:row>
                    <xdr:rowOff>28575</xdr:rowOff>
                  </to>
                </anchor>
              </controlPr>
            </control>
          </mc:Choice>
        </mc:AlternateContent>
        <mc:AlternateContent xmlns:mc="http://schemas.openxmlformats.org/markup-compatibility/2006">
          <mc:Choice Requires="x14">
            <control shapeId="15422" r:id="rId65" name="Check Box 62">
              <controlPr defaultSize="0" autoFill="0" autoLine="0" autoPict="0">
                <anchor moveWithCells="1">
                  <from>
                    <xdr:col>3</xdr:col>
                    <xdr:colOff>1162050</xdr:colOff>
                    <xdr:row>10</xdr:row>
                    <xdr:rowOff>0</xdr:rowOff>
                  </from>
                  <to>
                    <xdr:col>4</xdr:col>
                    <xdr:colOff>0</xdr:colOff>
                    <xdr:row>11</xdr:row>
                    <xdr:rowOff>28575</xdr:rowOff>
                  </to>
                </anchor>
              </controlPr>
            </control>
          </mc:Choice>
        </mc:AlternateContent>
        <mc:AlternateContent xmlns:mc="http://schemas.openxmlformats.org/markup-compatibility/2006">
          <mc:Choice Requires="x14">
            <control shapeId="15423" r:id="rId66" name="Check Box 63">
              <controlPr defaultSize="0" autoFill="0" autoLine="0" autoPict="0">
                <anchor moveWithCells="1">
                  <from>
                    <xdr:col>4</xdr:col>
                    <xdr:colOff>0</xdr:colOff>
                    <xdr:row>36</xdr:row>
                    <xdr:rowOff>0</xdr:rowOff>
                  </from>
                  <to>
                    <xdr:col>4</xdr:col>
                    <xdr:colOff>971550</xdr:colOff>
                    <xdr:row>37</xdr:row>
                    <xdr:rowOff>0</xdr:rowOff>
                  </to>
                </anchor>
              </controlPr>
            </control>
          </mc:Choice>
        </mc:AlternateContent>
        <mc:AlternateContent xmlns:mc="http://schemas.openxmlformats.org/markup-compatibility/2006">
          <mc:Choice Requires="x14">
            <control shapeId="15424" r:id="rId67" name="Check Box 64">
              <controlPr defaultSize="0" autoFill="0" autoLine="0" autoPict="0">
                <anchor moveWithCells="1">
                  <from>
                    <xdr:col>4</xdr:col>
                    <xdr:colOff>1047750</xdr:colOff>
                    <xdr:row>36</xdr:row>
                    <xdr:rowOff>0</xdr:rowOff>
                  </from>
                  <to>
                    <xdr:col>5</xdr:col>
                    <xdr:colOff>0</xdr:colOff>
                    <xdr:row>37</xdr:row>
                    <xdr:rowOff>0</xdr:rowOff>
                  </to>
                </anchor>
              </controlPr>
            </control>
          </mc:Choice>
        </mc:AlternateContent>
        <mc:AlternateContent xmlns:mc="http://schemas.openxmlformats.org/markup-compatibility/2006">
          <mc:Choice Requires="x14">
            <control shapeId="15425" r:id="rId68" name="Check Box 65">
              <controlPr defaultSize="0" autoFill="0" autoLine="0" autoPict="0">
                <anchor moveWithCells="1" sizeWithCells="1">
                  <from>
                    <xdr:col>4</xdr:col>
                    <xdr:colOff>38100</xdr:colOff>
                    <xdr:row>50</xdr:row>
                    <xdr:rowOff>161925</xdr:rowOff>
                  </from>
                  <to>
                    <xdr:col>4</xdr:col>
                    <xdr:colOff>590550</xdr:colOff>
                    <xdr:row>51</xdr:row>
                    <xdr:rowOff>0</xdr:rowOff>
                  </to>
                </anchor>
              </controlPr>
            </control>
          </mc:Choice>
        </mc:AlternateContent>
        <mc:AlternateContent xmlns:mc="http://schemas.openxmlformats.org/markup-compatibility/2006">
          <mc:Choice Requires="x14">
            <control shapeId="15426" r:id="rId69" name="Check Box 66">
              <controlPr defaultSize="0" autoFill="0" autoLine="0" autoPict="0">
                <anchor moveWithCells="1" sizeWithCells="1">
                  <from>
                    <xdr:col>4</xdr:col>
                    <xdr:colOff>628650</xdr:colOff>
                    <xdr:row>50</xdr:row>
                    <xdr:rowOff>161925</xdr:rowOff>
                  </from>
                  <to>
                    <xdr:col>4</xdr:col>
                    <xdr:colOff>1181100</xdr:colOff>
                    <xdr:row>51</xdr:row>
                    <xdr:rowOff>0</xdr:rowOff>
                  </to>
                </anchor>
              </controlPr>
            </control>
          </mc:Choice>
        </mc:AlternateContent>
        <mc:AlternateContent xmlns:mc="http://schemas.openxmlformats.org/markup-compatibility/2006">
          <mc:Choice Requires="x14">
            <control shapeId="15427" r:id="rId70" name="Check Box 67">
              <controlPr defaultSize="0" autoFill="0" autoLine="0" autoPict="0">
                <anchor moveWithCells="1" sizeWithCells="1">
                  <from>
                    <xdr:col>4</xdr:col>
                    <xdr:colOff>1171575</xdr:colOff>
                    <xdr:row>50</xdr:row>
                    <xdr:rowOff>161925</xdr:rowOff>
                  </from>
                  <to>
                    <xdr:col>5</xdr:col>
                    <xdr:colOff>0</xdr:colOff>
                    <xdr:row>51</xdr:row>
                    <xdr:rowOff>0</xdr:rowOff>
                  </to>
                </anchor>
              </controlPr>
            </control>
          </mc:Choice>
        </mc:AlternateContent>
        <mc:AlternateContent xmlns:mc="http://schemas.openxmlformats.org/markup-compatibility/2006">
          <mc:Choice Requires="x14">
            <control shapeId="15428" r:id="rId71" name="Check Box 68">
              <controlPr defaultSize="0" autoFill="0" autoLine="0" autoPict="0">
                <anchor moveWithCells="1">
                  <from>
                    <xdr:col>4</xdr:col>
                    <xdr:colOff>0</xdr:colOff>
                    <xdr:row>64</xdr:row>
                    <xdr:rowOff>0</xdr:rowOff>
                  </from>
                  <to>
                    <xdr:col>4</xdr:col>
                    <xdr:colOff>171450</xdr:colOff>
                    <xdr:row>65</xdr:row>
                    <xdr:rowOff>0</xdr:rowOff>
                  </to>
                </anchor>
              </controlPr>
            </control>
          </mc:Choice>
        </mc:AlternateContent>
        <mc:AlternateContent xmlns:mc="http://schemas.openxmlformats.org/markup-compatibility/2006">
          <mc:Choice Requires="x14">
            <control shapeId="15429" r:id="rId72" name="Check Box 69">
              <controlPr defaultSize="0" autoFill="0" autoLine="0" autoPict="0">
                <anchor moveWithCells="1">
                  <from>
                    <xdr:col>4</xdr:col>
                    <xdr:colOff>180975</xdr:colOff>
                    <xdr:row>64</xdr:row>
                    <xdr:rowOff>0</xdr:rowOff>
                  </from>
                  <to>
                    <xdr:col>4</xdr:col>
                    <xdr:colOff>361950</xdr:colOff>
                    <xdr:row>65</xdr:row>
                    <xdr:rowOff>0</xdr:rowOff>
                  </to>
                </anchor>
              </controlPr>
            </control>
          </mc:Choice>
        </mc:AlternateContent>
        <mc:AlternateContent xmlns:mc="http://schemas.openxmlformats.org/markup-compatibility/2006">
          <mc:Choice Requires="x14">
            <control shapeId="15430" r:id="rId73" name="Check Box 70">
              <controlPr defaultSize="0" autoFill="0" autoLine="0" autoPict="0">
                <anchor moveWithCells="1">
                  <from>
                    <xdr:col>4</xdr:col>
                    <xdr:colOff>342900</xdr:colOff>
                    <xdr:row>64</xdr:row>
                    <xdr:rowOff>0</xdr:rowOff>
                  </from>
                  <to>
                    <xdr:col>4</xdr:col>
                    <xdr:colOff>609600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I46"/>
  <sheetViews>
    <sheetView topLeftCell="C22" zoomScale="83" zoomScaleNormal="83" workbookViewId="0">
      <selection activeCell="O20" sqref="O20"/>
    </sheetView>
  </sheetViews>
  <sheetFormatPr defaultColWidth="9.28515625" defaultRowHeight="15" x14ac:dyDescent="0.25"/>
  <cols>
    <col min="1" max="2" width="1.7109375" style="125" customWidth="1"/>
    <col min="3" max="3" width="40.28515625" style="125" customWidth="1"/>
    <col min="4" max="4" width="29.42578125" style="125" customWidth="1"/>
    <col min="5" max="5" width="23.140625" style="125" customWidth="1"/>
    <col min="6" max="6" width="21.28515625" style="125" customWidth="1"/>
    <col min="7" max="7" width="26.28515625" style="125" customWidth="1"/>
    <col min="8" max="8" width="57.42578125" style="125" bestFit="1" customWidth="1"/>
    <col min="9" max="10" width="1.7109375" style="125" customWidth="1"/>
    <col min="11" max="16384" width="9.28515625" style="125"/>
  </cols>
  <sheetData>
    <row r="1" spans="2:9" ht="15.75" thickBot="1" x14ac:dyDescent="0.3"/>
    <row r="2" spans="2:9" ht="15.75" thickBot="1" x14ac:dyDescent="0.3">
      <c r="B2" s="156"/>
      <c r="C2" s="157"/>
      <c r="D2" s="157"/>
      <c r="E2" s="157"/>
      <c r="F2" s="157"/>
      <c r="G2" s="157"/>
      <c r="H2" s="157"/>
      <c r="I2" s="158"/>
    </row>
    <row r="3" spans="2:9" ht="21" thickBot="1" x14ac:dyDescent="0.3">
      <c r="B3" s="126"/>
      <c r="C3" s="628" t="s">
        <v>802</v>
      </c>
      <c r="D3" s="629"/>
      <c r="E3" s="629"/>
      <c r="F3" s="629"/>
      <c r="G3" s="629"/>
      <c r="H3" s="630"/>
      <c r="I3" s="159"/>
    </row>
    <row r="4" spans="2:9" x14ac:dyDescent="0.25">
      <c r="B4" s="126"/>
      <c r="C4" s="128"/>
      <c r="D4" s="128"/>
      <c r="E4" s="128"/>
      <c r="F4" s="128"/>
      <c r="G4" s="128"/>
      <c r="H4" s="128"/>
      <c r="I4" s="159"/>
    </row>
    <row r="5" spans="2:9" x14ac:dyDescent="0.25">
      <c r="B5" s="126"/>
      <c r="C5" s="128"/>
      <c r="D5" s="128"/>
      <c r="E5" s="128"/>
      <c r="F5" s="128"/>
      <c r="G5" s="128"/>
      <c r="H5" s="128"/>
      <c r="I5" s="159"/>
    </row>
    <row r="6" spans="2:9" x14ac:dyDescent="0.25">
      <c r="B6" s="126"/>
      <c r="C6" s="160" t="s">
        <v>803</v>
      </c>
      <c r="D6" s="128"/>
      <c r="E6" s="128"/>
      <c r="F6" s="128"/>
      <c r="G6" s="128"/>
      <c r="H6" s="128"/>
      <c r="I6" s="159"/>
    </row>
    <row r="7" spans="2:9" ht="15.75" thickBot="1" x14ac:dyDescent="0.3">
      <c r="B7" s="126"/>
      <c r="C7" s="128"/>
      <c r="D7" s="128"/>
      <c r="E7" s="128"/>
      <c r="F7" s="128"/>
      <c r="G7" s="128"/>
      <c r="H7" s="128"/>
      <c r="I7" s="159"/>
    </row>
    <row r="8" spans="2:9" ht="45" customHeight="1" x14ac:dyDescent="0.25">
      <c r="B8" s="126"/>
      <c r="C8" s="592" t="s">
        <v>804</v>
      </c>
      <c r="D8" s="593"/>
      <c r="E8" s="631" t="s">
        <v>854</v>
      </c>
      <c r="F8" s="631"/>
      <c r="G8" s="631"/>
      <c r="H8" s="632"/>
      <c r="I8" s="159"/>
    </row>
    <row r="9" spans="2:9" ht="45" customHeight="1" thickBot="1" x14ac:dyDescent="0.3">
      <c r="B9" s="126"/>
      <c r="C9" s="596" t="s">
        <v>872</v>
      </c>
      <c r="D9" s="597"/>
      <c r="E9" s="618" t="s">
        <v>854</v>
      </c>
      <c r="F9" s="618"/>
      <c r="G9" s="618"/>
      <c r="H9" s="619"/>
      <c r="I9" s="159"/>
    </row>
    <row r="10" spans="2:9" ht="15" customHeight="1" thickBot="1" x14ac:dyDescent="0.3">
      <c r="B10" s="126"/>
      <c r="C10" s="626"/>
      <c r="D10" s="626"/>
      <c r="E10" s="627"/>
      <c r="F10" s="627"/>
      <c r="G10" s="627"/>
      <c r="H10" s="627"/>
      <c r="I10" s="159"/>
    </row>
    <row r="11" spans="2:9" ht="30" customHeight="1" x14ac:dyDescent="0.25">
      <c r="B11" s="126"/>
      <c r="C11" s="592" t="s">
        <v>805</v>
      </c>
      <c r="D11" s="593"/>
      <c r="E11" s="593"/>
      <c r="F11" s="593"/>
      <c r="G11" s="593"/>
      <c r="H11" s="633"/>
      <c r="I11" s="159"/>
    </row>
    <row r="12" spans="2:9" ht="28.5" x14ac:dyDescent="0.25">
      <c r="B12" s="126"/>
      <c r="C12" s="175" t="s">
        <v>806</v>
      </c>
      <c r="D12" s="228" t="s">
        <v>807</v>
      </c>
      <c r="E12" s="228" t="s">
        <v>229</v>
      </c>
      <c r="F12" s="228" t="s">
        <v>227</v>
      </c>
      <c r="G12" s="228" t="s">
        <v>808</v>
      </c>
      <c r="H12" s="264" t="s">
        <v>809</v>
      </c>
      <c r="I12" s="159"/>
    </row>
    <row r="13" spans="2:9" ht="75" x14ac:dyDescent="0.25">
      <c r="B13" s="126"/>
      <c r="C13" s="481" t="s">
        <v>1130</v>
      </c>
      <c r="D13" s="482" t="s">
        <v>1060</v>
      </c>
      <c r="E13" s="252" t="s">
        <v>1061</v>
      </c>
      <c r="F13" s="252" t="s">
        <v>1131</v>
      </c>
      <c r="G13" s="252" t="s">
        <v>1062</v>
      </c>
      <c r="H13" s="483" t="s">
        <v>855</v>
      </c>
      <c r="I13" s="159"/>
    </row>
    <row r="14" spans="2:9" ht="57" customHeight="1" x14ac:dyDescent="0.25">
      <c r="B14" s="126"/>
      <c r="C14" s="481" t="s">
        <v>1132</v>
      </c>
      <c r="D14" s="482" t="s">
        <v>1063</v>
      </c>
      <c r="E14" s="252" t="s">
        <v>1133</v>
      </c>
      <c r="F14" s="252" t="s">
        <v>1134</v>
      </c>
      <c r="G14" s="252" t="s">
        <v>1135</v>
      </c>
      <c r="H14" s="483" t="s">
        <v>855</v>
      </c>
      <c r="I14" s="159"/>
    </row>
    <row r="15" spans="2:9" ht="85.5" customHeight="1" x14ac:dyDescent="0.25">
      <c r="B15" s="126"/>
      <c r="C15" s="481" t="s">
        <v>1030</v>
      </c>
      <c r="D15" s="482" t="s">
        <v>1063</v>
      </c>
      <c r="E15" s="252" t="s">
        <v>1136</v>
      </c>
      <c r="F15" s="252" t="s">
        <v>907</v>
      </c>
      <c r="G15" s="252" t="s">
        <v>1137</v>
      </c>
      <c r="H15" s="483" t="s">
        <v>855</v>
      </c>
      <c r="I15" s="159"/>
    </row>
    <row r="16" spans="2:9" ht="70.5" customHeight="1" x14ac:dyDescent="0.25">
      <c r="B16" s="126"/>
      <c r="C16" s="481" t="s">
        <v>1138</v>
      </c>
      <c r="D16" s="482" t="s">
        <v>1060</v>
      </c>
      <c r="E16" s="252" t="s">
        <v>1139</v>
      </c>
      <c r="F16" s="252" t="s">
        <v>1140</v>
      </c>
      <c r="G16" s="252" t="s">
        <v>1141</v>
      </c>
      <c r="H16" s="483" t="s">
        <v>855</v>
      </c>
      <c r="I16" s="159"/>
    </row>
    <row r="17" spans="2:9" ht="51" customHeight="1" x14ac:dyDescent="0.25">
      <c r="B17" s="126"/>
      <c r="C17" s="481" t="s">
        <v>1142</v>
      </c>
      <c r="D17" s="482" t="s">
        <v>1063</v>
      </c>
      <c r="E17" s="252" t="s">
        <v>1143</v>
      </c>
      <c r="F17" s="117" t="s">
        <v>1144</v>
      </c>
      <c r="G17" s="117" t="s">
        <v>1145</v>
      </c>
      <c r="H17" s="483" t="s">
        <v>855</v>
      </c>
      <c r="I17" s="159"/>
    </row>
    <row r="18" spans="2:9" ht="30" customHeight="1" x14ac:dyDescent="0.25">
      <c r="B18" s="126"/>
      <c r="C18" s="481" t="s">
        <v>1146</v>
      </c>
      <c r="D18" s="252" t="s">
        <v>1063</v>
      </c>
      <c r="E18" s="252" t="s">
        <v>1139</v>
      </c>
      <c r="F18" s="117" t="s">
        <v>1147</v>
      </c>
      <c r="G18" s="117" t="s">
        <v>1148</v>
      </c>
      <c r="H18" s="483" t="s">
        <v>855</v>
      </c>
      <c r="I18" s="159"/>
    </row>
    <row r="19" spans="2:9" ht="54" customHeight="1" x14ac:dyDescent="0.25">
      <c r="B19" s="126"/>
      <c r="C19" s="481" t="s">
        <v>1149</v>
      </c>
      <c r="D19" s="252" t="s">
        <v>1060</v>
      </c>
      <c r="E19" s="252" t="s">
        <v>1150</v>
      </c>
      <c r="F19" s="117" t="s">
        <v>1151</v>
      </c>
      <c r="G19" s="117" t="s">
        <v>1152</v>
      </c>
      <c r="H19" s="484" t="s">
        <v>855</v>
      </c>
      <c r="I19" s="159"/>
    </row>
    <row r="20" spans="2:9" ht="360.75" thickBot="1" x14ac:dyDescent="0.3">
      <c r="B20" s="126"/>
      <c r="C20" s="485" t="s">
        <v>1153</v>
      </c>
      <c r="D20" s="486" t="s">
        <v>1063</v>
      </c>
      <c r="E20" s="121" t="s">
        <v>1154</v>
      </c>
      <c r="F20" s="122" t="s">
        <v>1155</v>
      </c>
      <c r="G20" s="122" t="s">
        <v>1156</v>
      </c>
      <c r="H20" s="487" t="s">
        <v>855</v>
      </c>
      <c r="I20" s="159"/>
    </row>
    <row r="21" spans="2:9" x14ac:dyDescent="0.25">
      <c r="B21" s="126"/>
      <c r="C21" s="151"/>
      <c r="D21" s="128"/>
      <c r="E21" s="128"/>
      <c r="F21" s="128"/>
      <c r="G21" s="128"/>
      <c r="H21" s="128"/>
      <c r="I21" s="159"/>
    </row>
    <row r="22" spans="2:9" x14ac:dyDescent="0.25">
      <c r="B22" s="126"/>
      <c r="C22" s="160" t="s">
        <v>810</v>
      </c>
      <c r="D22" s="128"/>
      <c r="E22" s="128"/>
      <c r="F22" s="128"/>
      <c r="G22" s="128"/>
      <c r="H22" s="128"/>
      <c r="I22" s="159"/>
    </row>
    <row r="23" spans="2:9" ht="15.75" thickBot="1" x14ac:dyDescent="0.3">
      <c r="B23" s="126"/>
      <c r="C23" s="160"/>
      <c r="D23" s="128"/>
      <c r="E23" s="128"/>
      <c r="F23" s="128"/>
      <c r="G23" s="128"/>
      <c r="H23" s="128"/>
      <c r="I23" s="159"/>
    </row>
    <row r="24" spans="2:9" ht="30" customHeight="1" x14ac:dyDescent="0.25">
      <c r="B24" s="126"/>
      <c r="C24" s="634" t="s">
        <v>811</v>
      </c>
      <c r="D24" s="624"/>
      <c r="E24" s="624"/>
      <c r="F24" s="624"/>
      <c r="G24" s="624"/>
      <c r="H24" s="625"/>
      <c r="I24" s="159"/>
    </row>
    <row r="25" spans="2:9" ht="30" customHeight="1" x14ac:dyDescent="0.25">
      <c r="B25" s="126"/>
      <c r="C25" s="517" t="s">
        <v>812</v>
      </c>
      <c r="D25" s="635"/>
      <c r="E25" s="635" t="s">
        <v>809</v>
      </c>
      <c r="F25" s="635"/>
      <c r="G25" s="635"/>
      <c r="H25" s="636"/>
      <c r="I25" s="159"/>
    </row>
    <row r="26" spans="2:9" ht="30" customHeight="1" x14ac:dyDescent="0.25">
      <c r="B26" s="126"/>
      <c r="C26" s="637"/>
      <c r="D26" s="638"/>
      <c r="E26" s="639" t="s">
        <v>855</v>
      </c>
      <c r="F26" s="640"/>
      <c r="G26" s="640"/>
      <c r="H26" s="641"/>
      <c r="I26" s="159"/>
    </row>
    <row r="27" spans="2:9" ht="30" customHeight="1" thickBot="1" x14ac:dyDescent="0.3">
      <c r="B27" s="126"/>
      <c r="C27" s="642"/>
      <c r="D27" s="643"/>
      <c r="E27" s="618"/>
      <c r="F27" s="618"/>
      <c r="G27" s="618"/>
      <c r="H27" s="619"/>
      <c r="I27" s="159"/>
    </row>
    <row r="28" spans="2:9" x14ac:dyDescent="0.25">
      <c r="B28" s="126"/>
      <c r="C28" s="128"/>
      <c r="D28" s="128"/>
      <c r="E28" s="128"/>
      <c r="F28" s="128"/>
      <c r="G28" s="128"/>
      <c r="H28" s="128"/>
      <c r="I28" s="159"/>
    </row>
    <row r="29" spans="2:9" x14ac:dyDescent="0.25">
      <c r="B29" s="126"/>
      <c r="C29" s="128"/>
      <c r="D29" s="128"/>
      <c r="E29" s="128"/>
      <c r="F29" s="128"/>
      <c r="G29" s="128"/>
      <c r="H29" s="128"/>
      <c r="I29" s="159"/>
    </row>
    <row r="30" spans="2:9" x14ac:dyDescent="0.25">
      <c r="B30" s="126"/>
      <c r="C30" s="160" t="s">
        <v>813</v>
      </c>
      <c r="D30" s="160"/>
      <c r="E30" s="128"/>
      <c r="F30" s="128"/>
      <c r="G30" s="128"/>
      <c r="H30" s="128"/>
      <c r="I30" s="159"/>
    </row>
    <row r="31" spans="2:9" ht="15.75" thickBot="1" x14ac:dyDescent="0.3">
      <c r="B31" s="126"/>
      <c r="C31" s="265"/>
      <c r="D31" s="128"/>
      <c r="E31" s="128"/>
      <c r="F31" s="128"/>
      <c r="G31" s="128"/>
      <c r="H31" s="128"/>
      <c r="I31" s="159"/>
    </row>
    <row r="32" spans="2:9" ht="95.25" customHeight="1" x14ac:dyDescent="0.25">
      <c r="B32" s="126"/>
      <c r="C32" s="592" t="s">
        <v>1011</v>
      </c>
      <c r="D32" s="593"/>
      <c r="E32" s="644" t="s">
        <v>873</v>
      </c>
      <c r="F32" s="645"/>
      <c r="G32" s="645"/>
      <c r="H32" s="646"/>
      <c r="I32" s="159"/>
    </row>
    <row r="33" spans="2:9" ht="45" customHeight="1" x14ac:dyDescent="0.25">
      <c r="B33" s="126"/>
      <c r="C33" s="602" t="s">
        <v>814</v>
      </c>
      <c r="D33" s="603"/>
      <c r="E33" s="647" t="s">
        <v>854</v>
      </c>
      <c r="F33" s="647"/>
      <c r="G33" s="647"/>
      <c r="H33" s="648"/>
      <c r="I33" s="159"/>
    </row>
    <row r="34" spans="2:9" ht="228.75" customHeight="1" x14ac:dyDescent="0.25">
      <c r="B34" s="126"/>
      <c r="C34" s="602" t="s">
        <v>1012</v>
      </c>
      <c r="D34" s="603"/>
      <c r="E34" s="649" t="s">
        <v>874</v>
      </c>
      <c r="F34" s="650"/>
      <c r="G34" s="650"/>
      <c r="H34" s="651"/>
      <c r="I34" s="159"/>
    </row>
    <row r="35" spans="2:9" ht="45" customHeight="1" x14ac:dyDescent="0.25">
      <c r="B35" s="126"/>
      <c r="C35" s="602" t="s">
        <v>815</v>
      </c>
      <c r="D35" s="603"/>
      <c r="E35" s="647" t="s">
        <v>854</v>
      </c>
      <c r="F35" s="647"/>
      <c r="G35" s="647"/>
      <c r="H35" s="648"/>
      <c r="I35" s="159"/>
    </row>
    <row r="36" spans="2:9" ht="82.5" customHeight="1" thickBot="1" x14ac:dyDescent="0.3">
      <c r="B36" s="126"/>
      <c r="C36" s="652" t="s">
        <v>816</v>
      </c>
      <c r="D36" s="653"/>
      <c r="E36" s="654" t="s">
        <v>875</v>
      </c>
      <c r="F36" s="655"/>
      <c r="G36" s="655"/>
      <c r="H36" s="656"/>
      <c r="I36" s="159"/>
    </row>
    <row r="37" spans="2:9" customFormat="1" ht="15" customHeight="1" x14ac:dyDescent="0.25">
      <c r="B37" s="49"/>
      <c r="C37" s="53"/>
      <c r="D37" s="53"/>
      <c r="E37" s="53"/>
      <c r="F37" s="53"/>
      <c r="G37" s="53"/>
      <c r="H37" s="53"/>
      <c r="I37" s="144"/>
    </row>
    <row r="38" spans="2:9" x14ac:dyDescent="0.25">
      <c r="B38" s="126"/>
      <c r="C38" s="151"/>
      <c r="D38" s="128"/>
      <c r="E38" s="128"/>
      <c r="F38" s="128"/>
      <c r="G38" s="128"/>
      <c r="H38" s="128"/>
      <c r="I38" s="159"/>
    </row>
    <row r="39" spans="2:9" x14ac:dyDescent="0.25">
      <c r="B39" s="126"/>
      <c r="C39" s="160" t="s">
        <v>817</v>
      </c>
      <c r="D39" s="128"/>
      <c r="E39" s="128"/>
      <c r="F39" s="128"/>
      <c r="G39" s="128"/>
      <c r="H39" s="128"/>
      <c r="I39" s="159"/>
    </row>
    <row r="40" spans="2:9" ht="15.75" thickBot="1" x14ac:dyDescent="0.3">
      <c r="B40" s="126"/>
      <c r="C40" s="160"/>
      <c r="D40" s="128"/>
      <c r="E40" s="128"/>
      <c r="F40" s="128"/>
      <c r="G40" s="128"/>
      <c r="H40" s="128"/>
      <c r="I40" s="159"/>
    </row>
    <row r="41" spans="2:9" ht="45" customHeight="1" x14ac:dyDescent="0.25">
      <c r="B41" s="126"/>
      <c r="C41" s="592" t="s">
        <v>1013</v>
      </c>
      <c r="D41" s="593"/>
      <c r="E41" s="631"/>
      <c r="F41" s="631"/>
      <c r="G41" s="631"/>
      <c r="H41" s="632"/>
      <c r="I41" s="159"/>
    </row>
    <row r="42" spans="2:9" ht="45" customHeight="1" x14ac:dyDescent="0.25">
      <c r="B42" s="126"/>
      <c r="C42" s="602" t="s">
        <v>818</v>
      </c>
      <c r="D42" s="603"/>
      <c r="E42" s="662" t="s">
        <v>801</v>
      </c>
      <c r="F42" s="663"/>
      <c r="G42" s="663"/>
      <c r="H42" s="664"/>
      <c r="I42" s="159"/>
    </row>
    <row r="43" spans="2:9" ht="45" customHeight="1" x14ac:dyDescent="0.25">
      <c r="B43" s="126"/>
      <c r="C43" s="637"/>
      <c r="D43" s="638"/>
      <c r="E43" s="662" t="s">
        <v>876</v>
      </c>
      <c r="F43" s="663"/>
      <c r="G43" s="663"/>
      <c r="H43" s="664"/>
      <c r="I43" s="159"/>
    </row>
    <row r="44" spans="2:9" ht="45" customHeight="1" thickBot="1" x14ac:dyDescent="0.3">
      <c r="B44" s="126"/>
      <c r="C44" s="657"/>
      <c r="D44" s="658"/>
      <c r="E44" s="659"/>
      <c r="F44" s="660"/>
      <c r="G44" s="660"/>
      <c r="H44" s="661"/>
      <c r="I44" s="159"/>
    </row>
    <row r="45" spans="2:9" x14ac:dyDescent="0.25">
      <c r="B45" s="126"/>
      <c r="C45" s="128"/>
      <c r="D45" s="128"/>
      <c r="E45" s="128"/>
      <c r="F45" s="128"/>
      <c r="G45" s="128"/>
      <c r="H45" s="128"/>
      <c r="I45" s="159"/>
    </row>
    <row r="46" spans="2:9" ht="15.75" thickBot="1" x14ac:dyDescent="0.3">
      <c r="B46" s="161"/>
      <c r="C46" s="162"/>
      <c r="D46" s="162"/>
      <c r="E46" s="162"/>
      <c r="F46" s="162"/>
      <c r="G46" s="162"/>
      <c r="H46" s="162"/>
      <c r="I46" s="163"/>
    </row>
  </sheetData>
  <mergeCells count="33">
    <mergeCell ref="C44:D44"/>
    <mergeCell ref="E44:H44"/>
    <mergeCell ref="C41:D41"/>
    <mergeCell ref="E41:H41"/>
    <mergeCell ref="C42:D42"/>
    <mergeCell ref="E42:H42"/>
    <mergeCell ref="C43:D43"/>
    <mergeCell ref="E43:H43"/>
    <mergeCell ref="C34:D34"/>
    <mergeCell ref="E34:H34"/>
    <mergeCell ref="C35:D35"/>
    <mergeCell ref="E35:H35"/>
    <mergeCell ref="C36:D36"/>
    <mergeCell ref="E36:H36"/>
    <mergeCell ref="C27:D27"/>
    <mergeCell ref="E27:H27"/>
    <mergeCell ref="C32:D32"/>
    <mergeCell ref="E32:H32"/>
    <mergeCell ref="C33:D33"/>
    <mergeCell ref="E33:H33"/>
    <mergeCell ref="C11:H11"/>
    <mergeCell ref="C24:H24"/>
    <mergeCell ref="C25:D25"/>
    <mergeCell ref="E25:H25"/>
    <mergeCell ref="C26:D26"/>
    <mergeCell ref="E26:H26"/>
    <mergeCell ref="C10:D10"/>
    <mergeCell ref="E10:H10"/>
    <mergeCell ref="C3:H3"/>
    <mergeCell ref="C8:D8"/>
    <mergeCell ref="E8:H8"/>
    <mergeCell ref="C9:D9"/>
    <mergeCell ref="E9:H9"/>
  </mergeCells>
  <pageMargins left="0.7" right="0.7" top="0.75" bottom="0.75" header="0.3" footer="0.3"/>
  <pageSetup scale="60"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4100" r:id="rId4" name="Check Box 4">
              <controlPr defaultSize="0" autoFill="0" autoLine="0" autoPict="0">
                <anchor moveWithCells="1">
                  <from>
                    <xdr:col>4</xdr:col>
                    <xdr:colOff>0</xdr:colOff>
                    <xdr:row>40</xdr:row>
                    <xdr:rowOff>0</xdr:rowOff>
                  </from>
                  <to>
                    <xdr:col>4</xdr:col>
                    <xdr:colOff>561975</xdr:colOff>
                    <xdr:row>41</xdr:row>
                    <xdr:rowOff>0</xdr:rowOff>
                  </to>
                </anchor>
              </controlPr>
            </control>
          </mc:Choice>
        </mc:AlternateContent>
        <mc:AlternateContent xmlns:mc="http://schemas.openxmlformats.org/markup-compatibility/2006">
          <mc:Choice Requires="x14">
            <control shapeId="4101" r:id="rId5" name="Check Box 5">
              <controlPr defaultSize="0" autoFill="0" autoLine="0" autoPict="0">
                <anchor moveWithCells="1">
                  <from>
                    <xdr:col>4</xdr:col>
                    <xdr:colOff>600075</xdr:colOff>
                    <xdr:row>40</xdr:row>
                    <xdr:rowOff>0</xdr:rowOff>
                  </from>
                  <to>
                    <xdr:col>4</xdr:col>
                    <xdr:colOff>1162050</xdr:colOff>
                    <xdr:row>41</xdr:row>
                    <xdr:rowOff>0</xdr:rowOff>
                  </to>
                </anchor>
              </controlPr>
            </control>
          </mc:Choice>
        </mc:AlternateContent>
        <mc:AlternateContent xmlns:mc="http://schemas.openxmlformats.org/markup-compatibility/2006">
          <mc:Choice Requires="x14">
            <control shapeId="4102" r:id="rId6" name="Check Box 6">
              <controlPr defaultSize="0" autoFill="0" autoLine="0" autoPict="0">
                <anchor moveWithCells="1">
                  <from>
                    <xdr:col>4</xdr:col>
                    <xdr:colOff>1152525</xdr:colOff>
                    <xdr:row>40</xdr:row>
                    <xdr:rowOff>0</xdr:rowOff>
                  </from>
                  <to>
                    <xdr:col>5</xdr:col>
                    <xdr:colOff>476250</xdr:colOff>
                    <xdr:row>41</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zoomScale="80" zoomScaleNormal="80" workbookViewId="0">
      <selection activeCell="D47" sqref="D47"/>
    </sheetView>
  </sheetViews>
  <sheetFormatPr defaultColWidth="9.28515625" defaultRowHeight="15" x14ac:dyDescent="0.25"/>
  <cols>
    <col min="1" max="2" width="1.7109375" style="1" customWidth="1"/>
    <col min="3" max="3" width="11.42578125" style="164" customWidth="1"/>
    <col min="4" max="4" width="116" style="7" customWidth="1"/>
    <col min="5" max="6" width="1.7109375" style="1" customWidth="1"/>
    <col min="7" max="16384" width="9.28515625" style="1"/>
  </cols>
  <sheetData>
    <row r="1" spans="2:6" ht="10.5" customHeight="1" thickBot="1" x14ac:dyDescent="0.3"/>
    <row r="2" spans="2:6" ht="15.75" thickBot="1" x14ac:dyDescent="0.3">
      <c r="B2" s="165"/>
      <c r="C2" s="166"/>
      <c r="D2" s="167"/>
      <c r="E2" s="168"/>
    </row>
    <row r="3" spans="2:6" ht="21" thickBot="1" x14ac:dyDescent="0.35">
      <c r="B3" s="169"/>
      <c r="C3" s="572" t="s">
        <v>819</v>
      </c>
      <c r="D3" s="574"/>
      <c r="E3" s="170"/>
    </row>
    <row r="4" spans="2:6" ht="20.25" x14ac:dyDescent="0.3">
      <c r="B4" s="169"/>
      <c r="C4" s="171"/>
      <c r="D4" s="171"/>
      <c r="E4" s="170"/>
    </row>
    <row r="5" spans="2:6" ht="20.25" x14ac:dyDescent="0.3">
      <c r="B5" s="169"/>
      <c r="C5" s="110" t="s">
        <v>820</v>
      </c>
      <c r="D5" s="171"/>
      <c r="E5" s="170"/>
    </row>
    <row r="6" spans="2:6" ht="15.75" thickBot="1" x14ac:dyDescent="0.3">
      <c r="B6" s="169"/>
      <c r="C6" s="172"/>
      <c r="D6" s="134"/>
      <c r="E6" s="170"/>
    </row>
    <row r="7" spans="2:6" ht="30" customHeight="1" x14ac:dyDescent="0.25">
      <c r="B7" s="169"/>
      <c r="C7" s="173" t="s">
        <v>821</v>
      </c>
      <c r="D7" s="174" t="s">
        <v>822</v>
      </c>
      <c r="E7" s="170"/>
    </row>
    <row r="8" spans="2:6" ht="45" x14ac:dyDescent="0.25">
      <c r="B8" s="169"/>
      <c r="C8" s="175">
        <v>1</v>
      </c>
      <c r="D8" s="118" t="s">
        <v>823</v>
      </c>
      <c r="E8" s="170"/>
      <c r="F8" s="176"/>
    </row>
    <row r="9" spans="2:6" x14ac:dyDescent="0.25">
      <c r="B9" s="169"/>
      <c r="C9" s="175">
        <v>2</v>
      </c>
      <c r="D9" s="118" t="s">
        <v>824</v>
      </c>
      <c r="E9" s="170"/>
    </row>
    <row r="10" spans="2:6" ht="45" x14ac:dyDescent="0.25">
      <c r="B10" s="169"/>
      <c r="C10" s="175">
        <v>3</v>
      </c>
      <c r="D10" s="118" t="s">
        <v>825</v>
      </c>
      <c r="E10" s="170"/>
    </row>
    <row r="11" spans="2:6" x14ac:dyDescent="0.25">
      <c r="B11" s="169"/>
      <c r="C11" s="175">
        <v>4</v>
      </c>
      <c r="D11" s="118" t="s">
        <v>826</v>
      </c>
      <c r="E11" s="170"/>
    </row>
    <row r="12" spans="2:6" ht="30" x14ac:dyDescent="0.25">
      <c r="B12" s="169"/>
      <c r="C12" s="175">
        <v>5</v>
      </c>
      <c r="D12" s="118" t="s">
        <v>827</v>
      </c>
      <c r="E12" s="170"/>
    </row>
    <row r="13" spans="2:6" x14ac:dyDescent="0.25">
      <c r="B13" s="169"/>
      <c r="C13" s="175">
        <v>6</v>
      </c>
      <c r="D13" s="118" t="s">
        <v>828</v>
      </c>
      <c r="E13" s="170"/>
    </row>
    <row r="14" spans="2:6" ht="30" x14ac:dyDescent="0.25">
      <c r="B14" s="169"/>
      <c r="C14" s="175">
        <v>7</v>
      </c>
      <c r="D14" s="118" t="s">
        <v>829</v>
      </c>
      <c r="E14" s="170"/>
    </row>
    <row r="15" spans="2:6" x14ac:dyDescent="0.25">
      <c r="B15" s="169"/>
      <c r="C15" s="175">
        <v>8</v>
      </c>
      <c r="D15" s="118" t="s">
        <v>830</v>
      </c>
      <c r="E15" s="170"/>
    </row>
    <row r="16" spans="2:6" x14ac:dyDescent="0.25">
      <c r="B16" s="169"/>
      <c r="C16" s="175">
        <v>9</v>
      </c>
      <c r="D16" s="118" t="s">
        <v>831</v>
      </c>
      <c r="E16" s="170"/>
    </row>
    <row r="17" spans="2:5" x14ac:dyDescent="0.25">
      <c r="B17" s="169"/>
      <c r="C17" s="175">
        <v>10</v>
      </c>
      <c r="D17" s="177" t="s">
        <v>832</v>
      </c>
      <c r="E17" s="170"/>
    </row>
    <row r="18" spans="2:5" ht="30.75" thickBot="1" x14ac:dyDescent="0.3">
      <c r="B18" s="169"/>
      <c r="C18" s="178">
        <v>11</v>
      </c>
      <c r="D18" s="123" t="s">
        <v>833</v>
      </c>
      <c r="E18" s="170"/>
    </row>
    <row r="19" spans="2:5" x14ac:dyDescent="0.25">
      <c r="B19" s="169"/>
      <c r="C19" s="179"/>
      <c r="D19" s="129"/>
      <c r="E19" s="170"/>
    </row>
    <row r="20" spans="2:5" x14ac:dyDescent="0.25">
      <c r="B20" s="169"/>
      <c r="C20" s="110" t="s">
        <v>834</v>
      </c>
      <c r="D20" s="129"/>
      <c r="E20" s="170"/>
    </row>
    <row r="21" spans="2:5" ht="15.75" thickBot="1" x14ac:dyDescent="0.3">
      <c r="B21" s="169"/>
      <c r="C21" s="172"/>
      <c r="D21" s="129"/>
      <c r="E21" s="170"/>
    </row>
    <row r="22" spans="2:5" ht="30" customHeight="1" x14ac:dyDescent="0.25">
      <c r="B22" s="169"/>
      <c r="C22" s="173" t="s">
        <v>821</v>
      </c>
      <c r="D22" s="174" t="s">
        <v>822</v>
      </c>
      <c r="E22" s="170"/>
    </row>
    <row r="23" spans="2:5" x14ac:dyDescent="0.25">
      <c r="B23" s="169"/>
      <c r="C23" s="175">
        <v>1</v>
      </c>
      <c r="D23" s="177" t="s">
        <v>835</v>
      </c>
      <c r="E23" s="170"/>
    </row>
    <row r="24" spans="2:5" x14ac:dyDescent="0.25">
      <c r="B24" s="169"/>
      <c r="C24" s="175">
        <v>2</v>
      </c>
      <c r="D24" s="118" t="s">
        <v>836</v>
      </c>
      <c r="E24" s="170"/>
    </row>
    <row r="25" spans="2:5" x14ac:dyDescent="0.25">
      <c r="B25" s="169"/>
      <c r="C25" s="175">
        <v>3</v>
      </c>
      <c r="D25" s="118" t="s">
        <v>837</v>
      </c>
      <c r="E25" s="170"/>
    </row>
    <row r="26" spans="2:5" x14ac:dyDescent="0.25">
      <c r="B26" s="169"/>
      <c r="C26" s="175">
        <v>4</v>
      </c>
      <c r="D26" s="118" t="s">
        <v>838</v>
      </c>
      <c r="E26" s="170"/>
    </row>
    <row r="27" spans="2:5" x14ac:dyDescent="0.25">
      <c r="B27" s="169"/>
      <c r="C27" s="175">
        <v>5</v>
      </c>
      <c r="D27" s="118" t="s">
        <v>839</v>
      </c>
      <c r="E27" s="170"/>
    </row>
    <row r="28" spans="2:5" ht="45.75" thickBot="1" x14ac:dyDescent="0.3">
      <c r="B28" s="169"/>
      <c r="C28" s="178">
        <v>6</v>
      </c>
      <c r="D28" s="123" t="s">
        <v>840</v>
      </c>
      <c r="E28" s="170"/>
    </row>
    <row r="29" spans="2:5" ht="15.75" thickBot="1" x14ac:dyDescent="0.3">
      <c r="B29" s="180"/>
      <c r="C29" s="181"/>
      <c r="D29" s="182"/>
      <c r="E29" s="183"/>
    </row>
    <row r="30" spans="2:5" x14ac:dyDescent="0.25">
      <c r="D30" s="176"/>
    </row>
    <row r="31" spans="2:5" x14ac:dyDescent="0.25">
      <c r="D31" s="176"/>
    </row>
    <row r="32" spans="2:5" x14ac:dyDescent="0.25">
      <c r="D32" s="176"/>
    </row>
    <row r="33" spans="4:4" x14ac:dyDescent="0.25">
      <c r="D33" s="176"/>
    </row>
    <row r="34" spans="4:4" x14ac:dyDescent="0.25">
      <c r="D34" s="176"/>
    </row>
  </sheetData>
  <mergeCells count="1">
    <mergeCell ref="C3:D3"/>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C1E90-F891-4231-B46A-9E88AEE08038}">
  <sheetPr>
    <tabColor theme="0"/>
  </sheetPr>
  <dimension ref="A1:BB111"/>
  <sheetViews>
    <sheetView topLeftCell="A18" zoomScale="80" zoomScaleNormal="80" zoomScalePageLayoutView="80" workbookViewId="0">
      <selection activeCell="N37" sqref="N37"/>
    </sheetView>
  </sheetViews>
  <sheetFormatPr defaultColWidth="8.85546875" defaultRowHeight="15" x14ac:dyDescent="0.25"/>
  <cols>
    <col min="1" max="1" width="2.140625" customWidth="1"/>
    <col min="2" max="2" width="2.42578125" customWidth="1"/>
    <col min="3" max="3" width="22.42578125" style="5" customWidth="1"/>
    <col min="4" max="4" width="15.42578125" customWidth="1"/>
    <col min="5" max="5" width="30.42578125" customWidth="1"/>
    <col min="6" max="6" width="16.140625" customWidth="1"/>
    <col min="7" max="7" width="12.140625" customWidth="1"/>
    <col min="8" max="8" width="18.85546875" customWidth="1"/>
    <col min="9" max="9" width="9.85546875" customWidth="1"/>
    <col min="10" max="10" width="29.42578125" customWidth="1"/>
    <col min="11" max="11" width="13.85546875" customWidth="1"/>
    <col min="12" max="12" width="2.5703125" customWidth="1"/>
    <col min="13" max="13" width="2" customWidth="1"/>
    <col min="14" max="14" width="40.5703125" customWidth="1"/>
  </cols>
  <sheetData>
    <row r="1" spans="1:54" ht="15.75" thickBot="1" x14ac:dyDescent="0.3">
      <c r="A1" s="1"/>
      <c r="B1" s="1"/>
      <c r="C1" s="6"/>
      <c r="D1" s="1"/>
      <c r="E1" s="1"/>
      <c r="F1" s="1"/>
      <c r="G1" s="1"/>
      <c r="H1" s="1"/>
      <c r="I1" s="1"/>
      <c r="L1" s="1"/>
    </row>
    <row r="2" spans="1:54" ht="15.75" thickBot="1" x14ac:dyDescent="0.3">
      <c r="A2" s="1"/>
      <c r="B2" s="13"/>
      <c r="C2" s="14"/>
      <c r="D2" s="15"/>
      <c r="E2" s="15"/>
      <c r="F2" s="15"/>
      <c r="G2" s="15"/>
      <c r="H2" s="15"/>
      <c r="I2" s="15"/>
      <c r="J2" s="47"/>
      <c r="K2" s="47"/>
      <c r="L2" s="16"/>
    </row>
    <row r="3" spans="1:54" ht="21" thickBot="1" x14ac:dyDescent="0.35">
      <c r="A3" s="1"/>
      <c r="B3" s="49"/>
      <c r="C3" s="536" t="s">
        <v>1064</v>
      </c>
      <c r="D3" s="537"/>
      <c r="E3" s="537"/>
      <c r="F3" s="537"/>
      <c r="G3" s="537"/>
      <c r="H3" s="537"/>
      <c r="I3" s="537"/>
      <c r="J3" s="537"/>
      <c r="K3" s="538"/>
      <c r="L3" s="97"/>
    </row>
    <row r="4" spans="1:54" ht="15" customHeight="1" x14ac:dyDescent="0.25">
      <c r="A4" s="1"/>
      <c r="B4" s="17"/>
      <c r="C4" s="702" t="s">
        <v>1065</v>
      </c>
      <c r="D4" s="702"/>
      <c r="E4" s="702"/>
      <c r="F4" s="702"/>
      <c r="G4" s="702"/>
      <c r="H4" s="702"/>
      <c r="I4" s="702"/>
      <c r="J4" s="702"/>
      <c r="K4" s="702"/>
      <c r="L4" s="18"/>
    </row>
    <row r="5" spans="1:54" ht="15" customHeight="1" x14ac:dyDescent="0.25">
      <c r="A5" s="1"/>
      <c r="B5" s="17"/>
      <c r="C5" s="703" t="s">
        <v>1066</v>
      </c>
      <c r="D5" s="703"/>
      <c r="E5" s="703"/>
      <c r="F5" s="703"/>
      <c r="G5" s="703"/>
      <c r="H5" s="703"/>
      <c r="I5" s="703"/>
      <c r="J5" s="703"/>
      <c r="K5" s="703"/>
      <c r="L5" s="18"/>
    </row>
    <row r="6" spans="1:54" x14ac:dyDescent="0.25">
      <c r="A6" s="1"/>
      <c r="B6" s="17"/>
      <c r="C6" s="19"/>
      <c r="D6" s="20"/>
      <c r="E6" s="20"/>
      <c r="F6" s="20"/>
      <c r="G6" s="20"/>
      <c r="H6" s="20"/>
      <c r="I6" s="20"/>
      <c r="J6" s="53"/>
      <c r="K6" s="53"/>
      <c r="L6" s="18"/>
    </row>
    <row r="7" spans="1:54" ht="28.7" customHeight="1" thickBot="1" x14ac:dyDescent="0.3">
      <c r="A7" s="1"/>
      <c r="B7" s="17"/>
      <c r="C7" s="19"/>
      <c r="D7" s="693" t="s">
        <v>1067</v>
      </c>
      <c r="E7" s="693"/>
      <c r="F7" s="693" t="s">
        <v>1068</v>
      </c>
      <c r="G7" s="693"/>
      <c r="H7" s="694" t="s">
        <v>237</v>
      </c>
      <c r="I7" s="694"/>
      <c r="J7" s="52" t="s">
        <v>238</v>
      </c>
      <c r="K7" s="52" t="s">
        <v>216</v>
      </c>
      <c r="L7" s="18"/>
    </row>
    <row r="8" spans="1:54" s="5" customFormat="1" ht="69" customHeight="1" thickBot="1" x14ac:dyDescent="0.3">
      <c r="A8" s="6"/>
      <c r="B8" s="21"/>
      <c r="C8" s="89" t="s">
        <v>1069</v>
      </c>
      <c r="D8" s="699" t="s">
        <v>1070</v>
      </c>
      <c r="E8" s="700"/>
      <c r="F8" s="674" t="s">
        <v>1071</v>
      </c>
      <c r="G8" s="675"/>
      <c r="H8" s="698" t="s">
        <v>1072</v>
      </c>
      <c r="I8" s="697"/>
      <c r="J8" s="418" t="s">
        <v>1101</v>
      </c>
      <c r="K8" s="419" t="s">
        <v>20</v>
      </c>
      <c r="L8" s="22"/>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5" customFormat="1" ht="140.44999999999999" customHeight="1" thickBot="1" x14ac:dyDescent="0.3">
      <c r="A9" s="6"/>
      <c r="B9" s="21"/>
      <c r="C9" s="89"/>
      <c r="D9" s="696" t="s">
        <v>1073</v>
      </c>
      <c r="E9" s="697"/>
      <c r="F9" s="674" t="s">
        <v>1074</v>
      </c>
      <c r="G9" s="675"/>
      <c r="H9" s="698" t="s">
        <v>1075</v>
      </c>
      <c r="I9" s="697"/>
      <c r="J9" s="418" t="s">
        <v>1101</v>
      </c>
      <c r="K9" s="419" t="s">
        <v>20</v>
      </c>
      <c r="L9" s="22"/>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5" customFormat="1" ht="84" customHeight="1" thickBot="1" x14ac:dyDescent="0.3">
      <c r="A10" s="6"/>
      <c r="B10" s="21"/>
      <c r="C10" s="89"/>
      <c r="D10" s="696" t="s">
        <v>1076</v>
      </c>
      <c r="E10" s="697"/>
      <c r="F10" s="674" t="s">
        <v>1077</v>
      </c>
      <c r="G10" s="675"/>
      <c r="H10" s="698" t="s">
        <v>1078</v>
      </c>
      <c r="I10" s="697"/>
      <c r="J10" s="418" t="s">
        <v>1101</v>
      </c>
      <c r="K10" s="419" t="s">
        <v>20</v>
      </c>
      <c r="L10" s="22"/>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5" customFormat="1" ht="18.75" customHeight="1" thickBot="1" x14ac:dyDescent="0.3">
      <c r="A11" s="6"/>
      <c r="B11" s="21"/>
      <c r="C11" s="50"/>
      <c r="D11" s="23"/>
      <c r="E11" s="23"/>
      <c r="F11" s="23"/>
      <c r="G11" s="23"/>
      <c r="H11" s="23"/>
      <c r="I11" s="23"/>
      <c r="J11" s="56" t="s">
        <v>235</v>
      </c>
      <c r="K11" s="420" t="s">
        <v>20</v>
      </c>
      <c r="L11" s="22"/>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5" customFormat="1" ht="18.75" customHeight="1" x14ac:dyDescent="0.25">
      <c r="A12" s="6"/>
      <c r="B12" s="21"/>
      <c r="C12" s="50"/>
      <c r="D12" s="23"/>
      <c r="E12" s="23"/>
      <c r="F12" s="23"/>
      <c r="G12" s="23"/>
      <c r="H12" s="23"/>
      <c r="I12" s="23"/>
      <c r="J12" s="57"/>
      <c r="K12" s="19"/>
      <c r="L12" s="2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5" customFormat="1" x14ac:dyDescent="0.25">
      <c r="A13" s="6"/>
      <c r="B13" s="21"/>
      <c r="C13" s="50"/>
      <c r="D13" s="701" t="s">
        <v>258</v>
      </c>
      <c r="E13" s="701"/>
      <c r="F13" s="701"/>
      <c r="G13" s="701"/>
      <c r="H13" s="701"/>
      <c r="I13" s="701"/>
      <c r="J13" s="701"/>
      <c r="K13" s="701"/>
      <c r="L13" s="22"/>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5" customFormat="1" x14ac:dyDescent="0.25">
      <c r="A14" s="6"/>
      <c r="B14" s="21"/>
      <c r="C14" s="50"/>
      <c r="D14" s="44" t="s">
        <v>59</v>
      </c>
      <c r="E14" t="s">
        <v>1043</v>
      </c>
      <c r="F14"/>
      <c r="G14"/>
      <c r="H14"/>
      <c r="I14"/>
      <c r="J14"/>
      <c r="K14" s="23"/>
      <c r="L14" s="22"/>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5" customFormat="1" x14ac:dyDescent="0.25">
      <c r="A15" s="6"/>
      <c r="B15" s="21"/>
      <c r="C15" s="50"/>
      <c r="D15" s="44" t="s">
        <v>61</v>
      </c>
      <c r="E15" s="415" t="s">
        <v>1044</v>
      </c>
      <c r="F15" s="415"/>
      <c r="G15" s="415"/>
      <c r="H15" s="415"/>
      <c r="I15" s="415"/>
      <c r="J15" s="415"/>
      <c r="K15" s="23"/>
      <c r="L15" s="22"/>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5" customFormat="1" ht="13.5" customHeight="1" x14ac:dyDescent="0.25">
      <c r="A16" s="6"/>
      <c r="B16" s="21"/>
      <c r="C16" s="50"/>
      <c r="D16" s="23"/>
      <c r="E16" s="23"/>
      <c r="F16" s="23"/>
      <c r="G16" s="23"/>
      <c r="H16" s="23"/>
      <c r="I16" s="23"/>
      <c r="J16" s="23"/>
      <c r="K16" s="23"/>
      <c r="L16" s="22"/>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5" customFormat="1" ht="30.75" customHeight="1" thickBot="1" x14ac:dyDescent="0.3">
      <c r="A17" s="6"/>
      <c r="B17" s="21"/>
      <c r="C17" s="541" t="s">
        <v>1079</v>
      </c>
      <c r="D17" s="541"/>
      <c r="E17" s="541"/>
      <c r="F17" s="541"/>
      <c r="G17" s="541"/>
      <c r="H17" s="541"/>
      <c r="I17" s="541"/>
      <c r="J17" s="541"/>
      <c r="K17" s="53"/>
      <c r="L17" s="22"/>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5" customFormat="1" ht="30.75" customHeight="1" x14ac:dyDescent="0.25">
      <c r="A18" s="6"/>
      <c r="B18" s="21"/>
      <c r="C18" s="51"/>
      <c r="D18" s="684" t="s">
        <v>1102</v>
      </c>
      <c r="E18" s="685"/>
      <c r="F18" s="685"/>
      <c r="G18" s="685"/>
      <c r="H18" s="685"/>
      <c r="I18" s="685"/>
      <c r="J18" s="685"/>
      <c r="K18" s="686"/>
      <c r="L18" s="22"/>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5" customFormat="1" ht="30.75" customHeight="1" x14ac:dyDescent="0.25">
      <c r="A19" s="6"/>
      <c r="B19" s="21"/>
      <c r="C19" s="51"/>
      <c r="D19" s="687"/>
      <c r="E19" s="688"/>
      <c r="F19" s="688"/>
      <c r="G19" s="688"/>
      <c r="H19" s="688"/>
      <c r="I19" s="688"/>
      <c r="J19" s="688"/>
      <c r="K19" s="689"/>
      <c r="L19" s="22"/>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5" customFormat="1" ht="30.75" customHeight="1" x14ac:dyDescent="0.25">
      <c r="A20" s="6"/>
      <c r="B20" s="21"/>
      <c r="C20" s="51"/>
      <c r="D20" s="687"/>
      <c r="E20" s="688"/>
      <c r="F20" s="688"/>
      <c r="G20" s="688"/>
      <c r="H20" s="688"/>
      <c r="I20" s="688"/>
      <c r="J20" s="688"/>
      <c r="K20" s="689"/>
      <c r="L20" s="22"/>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5" customFormat="1" ht="30.75" customHeight="1" thickBot="1" x14ac:dyDescent="0.3">
      <c r="A21" s="6"/>
      <c r="B21" s="21"/>
      <c r="C21" s="51"/>
      <c r="D21" s="690"/>
      <c r="E21" s="691"/>
      <c r="F21" s="691"/>
      <c r="G21" s="691"/>
      <c r="H21" s="691"/>
      <c r="I21" s="691"/>
      <c r="J21" s="691"/>
      <c r="K21" s="692"/>
      <c r="L21" s="22"/>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5" customFormat="1" x14ac:dyDescent="0.25">
      <c r="A22" s="6"/>
      <c r="B22" s="21"/>
      <c r="C22" s="51"/>
      <c r="D22" s="51"/>
      <c r="E22" s="51"/>
      <c r="F22" s="51"/>
      <c r="G22" s="51"/>
      <c r="H22" s="51"/>
      <c r="I22" s="51"/>
      <c r="J22" s="53"/>
      <c r="K22" s="53"/>
      <c r="L22" s="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ht="25.35" customHeight="1" thickBot="1" x14ac:dyDescent="0.3">
      <c r="A23" s="1"/>
      <c r="B23" s="21"/>
      <c r="C23" s="24"/>
      <c r="D23" s="693" t="s">
        <v>1067</v>
      </c>
      <c r="E23" s="693"/>
      <c r="F23" s="693" t="s">
        <v>1068</v>
      </c>
      <c r="G23" s="693"/>
      <c r="H23" s="694" t="s">
        <v>237</v>
      </c>
      <c r="I23" s="694"/>
      <c r="J23" s="52" t="s">
        <v>238</v>
      </c>
      <c r="K23" s="52" t="s">
        <v>216</v>
      </c>
      <c r="L23" s="22"/>
    </row>
    <row r="24" spans="1:54" ht="76.5" customHeight="1" thickBot="1" x14ac:dyDescent="0.3">
      <c r="A24" s="1"/>
      <c r="B24" s="21"/>
      <c r="C24" s="89" t="s">
        <v>1080</v>
      </c>
      <c r="D24" s="699" t="s">
        <v>1070</v>
      </c>
      <c r="E24" s="700"/>
      <c r="F24" s="674" t="s">
        <v>1071</v>
      </c>
      <c r="G24" s="675"/>
      <c r="H24" s="698" t="s">
        <v>1072</v>
      </c>
      <c r="I24" s="697"/>
      <c r="J24" s="418" t="s">
        <v>1101</v>
      </c>
      <c r="K24" s="419" t="s">
        <v>20</v>
      </c>
      <c r="L24" s="22"/>
    </row>
    <row r="25" spans="1:54" ht="155.1" customHeight="1" thickBot="1" x14ac:dyDescent="0.3">
      <c r="A25" s="1"/>
      <c r="B25" s="21"/>
      <c r="C25" s="89"/>
      <c r="D25" s="696" t="s">
        <v>1073</v>
      </c>
      <c r="E25" s="697"/>
      <c r="F25" s="674" t="s">
        <v>1074</v>
      </c>
      <c r="G25" s="675"/>
      <c r="H25" s="698" t="s">
        <v>1075</v>
      </c>
      <c r="I25" s="697"/>
      <c r="J25" s="418" t="s">
        <v>1101</v>
      </c>
      <c r="K25" s="419" t="s">
        <v>20</v>
      </c>
      <c r="L25" s="22"/>
    </row>
    <row r="26" spans="1:54" ht="86.45" customHeight="1" thickBot="1" x14ac:dyDescent="0.3">
      <c r="A26" s="1"/>
      <c r="B26" s="21"/>
      <c r="C26" s="89"/>
      <c r="D26" s="696" t="s">
        <v>1076</v>
      </c>
      <c r="E26" s="697"/>
      <c r="F26" s="674" t="s">
        <v>1077</v>
      </c>
      <c r="G26" s="675"/>
      <c r="H26" s="698" t="s">
        <v>1078</v>
      </c>
      <c r="I26" s="697"/>
      <c r="J26" s="418" t="s">
        <v>1101</v>
      </c>
      <c r="K26" s="419" t="s">
        <v>20</v>
      </c>
      <c r="L26" s="22"/>
    </row>
    <row r="27" spans="1:54" ht="18.75" customHeight="1" thickBot="1" x14ac:dyDescent="0.3">
      <c r="A27" s="1"/>
      <c r="B27" s="21"/>
      <c r="C27" s="19"/>
      <c r="D27" s="19"/>
      <c r="E27" s="19"/>
      <c r="F27" s="19"/>
      <c r="G27" s="19"/>
      <c r="H27" s="19"/>
      <c r="I27" s="19"/>
      <c r="J27" s="56" t="s">
        <v>235</v>
      </c>
      <c r="K27" s="420" t="s">
        <v>20</v>
      </c>
      <c r="L27" s="22"/>
    </row>
    <row r="28" spans="1:54" ht="15.75" thickBot="1" x14ac:dyDescent="0.3">
      <c r="A28" s="1"/>
      <c r="B28" s="21"/>
      <c r="C28" s="19"/>
      <c r="D28" s="63" t="s">
        <v>258</v>
      </c>
      <c r="E28" s="53"/>
      <c r="F28" s="53"/>
      <c r="G28" s="53"/>
      <c r="H28" s="19"/>
      <c r="I28" s="19"/>
      <c r="J28" s="57"/>
      <c r="K28" s="19"/>
      <c r="L28" s="22"/>
    </row>
    <row r="29" spans="1:54" ht="15.75" thickBot="1" x14ac:dyDescent="0.3">
      <c r="A29" s="1"/>
      <c r="B29" s="21"/>
      <c r="C29" s="19"/>
      <c r="D29" s="44" t="s">
        <v>59</v>
      </c>
      <c r="E29" s="680" t="s">
        <v>1081</v>
      </c>
      <c r="F29" s="681"/>
      <c r="G29" s="681"/>
      <c r="H29" s="681"/>
      <c r="I29" s="681"/>
      <c r="J29" s="682"/>
      <c r="K29" s="19"/>
      <c r="L29" s="22"/>
    </row>
    <row r="30" spans="1:54" ht="15.75" thickBot="1" x14ac:dyDescent="0.3">
      <c r="A30" s="1"/>
      <c r="B30" s="21"/>
      <c r="C30" s="19"/>
      <c r="D30" s="44" t="s">
        <v>61</v>
      </c>
      <c r="E30" s="683" t="s">
        <v>635</v>
      </c>
      <c r="F30" s="681"/>
      <c r="G30" s="681"/>
      <c r="H30" s="681"/>
      <c r="I30" s="681"/>
      <c r="J30" s="682"/>
      <c r="K30" s="19"/>
      <c r="L30" s="22"/>
    </row>
    <row r="31" spans="1:54" x14ac:dyDescent="0.25">
      <c r="A31" s="1"/>
      <c r="B31" s="21"/>
      <c r="C31" s="19"/>
      <c r="D31" s="19"/>
      <c r="E31" s="19"/>
      <c r="F31" s="19"/>
      <c r="G31" s="19"/>
      <c r="H31" s="19"/>
      <c r="I31" s="19"/>
      <c r="J31" s="57"/>
      <c r="K31" s="19"/>
      <c r="L31" s="22"/>
    </row>
    <row r="32" spans="1:54" ht="32.450000000000003" customHeight="1" thickBot="1" x14ac:dyDescent="0.3">
      <c r="A32" s="1"/>
      <c r="B32" s="21"/>
      <c r="C32" s="541" t="s">
        <v>1079</v>
      </c>
      <c r="D32" s="541"/>
      <c r="E32" s="541"/>
      <c r="F32" s="541"/>
      <c r="G32" s="541"/>
      <c r="H32" s="541"/>
      <c r="I32" s="541"/>
      <c r="J32" s="541"/>
      <c r="K32" s="53"/>
      <c r="L32" s="22"/>
    </row>
    <row r="33" spans="1:12" ht="15" customHeight="1" x14ac:dyDescent="0.25">
      <c r="A33" s="1"/>
      <c r="B33" s="21"/>
      <c r="C33" s="51"/>
      <c r="D33" s="684" t="s">
        <v>1102</v>
      </c>
      <c r="E33" s="685"/>
      <c r="F33" s="685"/>
      <c r="G33" s="685"/>
      <c r="H33" s="685"/>
      <c r="I33" s="685"/>
      <c r="J33" s="685"/>
      <c r="K33" s="686"/>
      <c r="L33" s="22"/>
    </row>
    <row r="34" spans="1:12" ht="15" customHeight="1" x14ac:dyDescent="0.25">
      <c r="A34" s="1"/>
      <c r="B34" s="21"/>
      <c r="C34" s="51"/>
      <c r="D34" s="687"/>
      <c r="E34" s="688"/>
      <c r="F34" s="688"/>
      <c r="G34" s="688"/>
      <c r="H34" s="688"/>
      <c r="I34" s="688"/>
      <c r="J34" s="688"/>
      <c r="K34" s="689"/>
      <c r="L34" s="22"/>
    </row>
    <row r="35" spans="1:12" ht="15" customHeight="1" x14ac:dyDescent="0.25">
      <c r="A35" s="1"/>
      <c r="B35" s="21"/>
      <c r="C35" s="51"/>
      <c r="D35" s="687"/>
      <c r="E35" s="688"/>
      <c r="F35" s="688"/>
      <c r="G35" s="688"/>
      <c r="H35" s="688"/>
      <c r="I35" s="688"/>
      <c r="J35" s="688"/>
      <c r="K35" s="689"/>
      <c r="L35" s="22"/>
    </row>
    <row r="36" spans="1:12" ht="15" customHeight="1" x14ac:dyDescent="0.25">
      <c r="A36" s="1"/>
      <c r="B36" s="21"/>
      <c r="C36" s="51"/>
      <c r="D36" s="687"/>
      <c r="E36" s="688"/>
      <c r="F36" s="688"/>
      <c r="G36" s="688"/>
      <c r="H36" s="688"/>
      <c r="I36" s="688"/>
      <c r="J36" s="688"/>
      <c r="K36" s="689"/>
      <c r="L36" s="22"/>
    </row>
    <row r="37" spans="1:12" ht="15" customHeight="1" x14ac:dyDescent="0.25">
      <c r="A37" s="1"/>
      <c r="B37" s="21"/>
      <c r="C37" s="51"/>
      <c r="D37" s="687"/>
      <c r="E37" s="688"/>
      <c r="F37" s="688"/>
      <c r="G37" s="688"/>
      <c r="H37" s="688"/>
      <c r="I37" s="688"/>
      <c r="J37" s="688"/>
      <c r="K37" s="689"/>
      <c r="L37" s="22"/>
    </row>
    <row r="38" spans="1:12" ht="15" customHeight="1" x14ac:dyDescent="0.25">
      <c r="A38" s="1"/>
      <c r="B38" s="21"/>
      <c r="C38" s="51"/>
      <c r="D38" s="687"/>
      <c r="E38" s="688"/>
      <c r="F38" s="688"/>
      <c r="G38" s="688"/>
      <c r="H38" s="688"/>
      <c r="I38" s="688"/>
      <c r="J38" s="688"/>
      <c r="K38" s="689"/>
      <c r="L38" s="22"/>
    </row>
    <row r="39" spans="1:12" x14ac:dyDescent="0.25">
      <c r="A39" s="1"/>
      <c r="B39" s="21"/>
      <c r="C39" s="51"/>
      <c r="D39" s="687"/>
      <c r="E39" s="688"/>
      <c r="F39" s="688"/>
      <c r="G39" s="688"/>
      <c r="H39" s="688"/>
      <c r="I39" s="688"/>
      <c r="J39" s="688"/>
      <c r="K39" s="689"/>
      <c r="L39" s="22"/>
    </row>
    <row r="40" spans="1:12" ht="15.75" thickBot="1" x14ac:dyDescent="0.3">
      <c r="A40" s="1"/>
      <c r="B40" s="21"/>
      <c r="C40" s="51"/>
      <c r="D40" s="690"/>
      <c r="E40" s="691"/>
      <c r="F40" s="691"/>
      <c r="G40" s="691"/>
      <c r="H40" s="691"/>
      <c r="I40" s="691"/>
      <c r="J40" s="691"/>
      <c r="K40" s="692"/>
      <c r="L40" s="22"/>
    </row>
    <row r="41" spans="1:12" x14ac:dyDescent="0.25">
      <c r="A41" s="1"/>
      <c r="B41" s="21"/>
      <c r="C41" s="19"/>
      <c r="D41" s="19"/>
      <c r="E41" s="19"/>
      <c r="F41" s="19"/>
      <c r="G41" s="19"/>
      <c r="H41" s="19"/>
      <c r="I41" s="19"/>
      <c r="J41" s="57"/>
      <c r="K41" s="19"/>
      <c r="L41" s="22"/>
    </row>
    <row r="42" spans="1:12" ht="8.4499999999999993" customHeight="1" x14ac:dyDescent="0.25">
      <c r="A42" s="1"/>
      <c r="B42" s="21"/>
      <c r="C42" s="19"/>
      <c r="D42" s="19"/>
      <c r="E42" s="19"/>
      <c r="F42" s="19"/>
      <c r="G42" s="19"/>
      <c r="H42" s="19"/>
      <c r="I42" s="19"/>
      <c r="J42" s="57"/>
      <c r="K42" s="19"/>
      <c r="L42" s="22"/>
    </row>
    <row r="43" spans="1:12" ht="25.35" customHeight="1" thickBot="1" x14ac:dyDescent="0.3">
      <c r="A43" s="1"/>
      <c r="B43" s="21"/>
      <c r="C43" s="24"/>
      <c r="D43" s="693" t="s">
        <v>1067</v>
      </c>
      <c r="E43" s="693"/>
      <c r="F43" s="693" t="s">
        <v>1068</v>
      </c>
      <c r="G43" s="693"/>
      <c r="H43" s="694" t="s">
        <v>237</v>
      </c>
      <c r="I43" s="694"/>
      <c r="J43" s="52" t="s">
        <v>238</v>
      </c>
      <c r="K43" s="52" t="s">
        <v>216</v>
      </c>
      <c r="L43" s="22"/>
    </row>
    <row r="44" spans="1:12" ht="39.950000000000003" customHeight="1" thickBot="1" x14ac:dyDescent="0.3">
      <c r="A44" s="1"/>
      <c r="B44" s="21"/>
      <c r="C44" s="695" t="s">
        <v>1082</v>
      </c>
      <c r="D44" s="674"/>
      <c r="E44" s="675"/>
      <c r="F44" s="674"/>
      <c r="G44" s="675"/>
      <c r="H44" s="674"/>
      <c r="I44" s="675"/>
      <c r="J44" s="418"/>
      <c r="K44" s="418"/>
      <c r="L44" s="22"/>
    </row>
    <row r="45" spans="1:12" ht="39.950000000000003" customHeight="1" thickBot="1" x14ac:dyDescent="0.3">
      <c r="A45" s="1"/>
      <c r="B45" s="21"/>
      <c r="C45" s="695"/>
      <c r="D45" s="674"/>
      <c r="E45" s="675"/>
      <c r="F45" s="674"/>
      <c r="G45" s="675"/>
      <c r="H45" s="674"/>
      <c r="I45" s="675"/>
      <c r="J45" s="418"/>
      <c r="K45" s="418"/>
      <c r="L45" s="22"/>
    </row>
    <row r="46" spans="1:12" ht="48" customHeight="1" thickBot="1" x14ac:dyDescent="0.3">
      <c r="A46" s="1"/>
      <c r="B46" s="21"/>
      <c r="C46" s="695"/>
      <c r="D46" s="674"/>
      <c r="E46" s="675"/>
      <c r="F46" s="674"/>
      <c r="G46" s="675"/>
      <c r="H46" s="674"/>
      <c r="I46" s="675"/>
      <c r="J46" s="418"/>
      <c r="K46" s="418"/>
      <c r="L46" s="22"/>
    </row>
    <row r="47" spans="1:12" ht="26.1" customHeight="1" thickBot="1" x14ac:dyDescent="0.3">
      <c r="A47" s="1"/>
      <c r="B47" s="21"/>
      <c r="C47" s="695"/>
      <c r="D47" s="19"/>
      <c r="E47" s="19"/>
      <c r="F47" s="19"/>
      <c r="G47" s="19"/>
      <c r="H47" s="19"/>
      <c r="I47" s="19"/>
      <c r="J47" s="56" t="s">
        <v>235</v>
      </c>
      <c r="K47" s="420"/>
      <c r="L47" s="22"/>
    </row>
    <row r="48" spans="1:12" ht="15.75" thickBot="1" x14ac:dyDescent="0.3">
      <c r="A48" s="1"/>
      <c r="B48" s="21"/>
      <c r="C48" s="19"/>
      <c r="D48" s="63" t="s">
        <v>258</v>
      </c>
      <c r="E48" s="53"/>
      <c r="F48" s="53"/>
      <c r="G48" s="53"/>
      <c r="H48" s="19"/>
      <c r="I48" s="19"/>
      <c r="J48" s="57"/>
      <c r="K48" s="19"/>
      <c r="L48" s="22"/>
    </row>
    <row r="49" spans="1:54" ht="15.75" thickBot="1" x14ac:dyDescent="0.3">
      <c r="A49" s="1"/>
      <c r="B49" s="21"/>
      <c r="C49" s="19"/>
      <c r="D49" s="44" t="s">
        <v>59</v>
      </c>
      <c r="E49" s="676"/>
      <c r="F49" s="677"/>
      <c r="G49" s="677"/>
      <c r="H49" s="677"/>
      <c r="I49" s="677"/>
      <c r="J49" s="678"/>
      <c r="K49" s="19"/>
      <c r="L49" s="22"/>
    </row>
    <row r="50" spans="1:54" ht="15.75" thickBot="1" x14ac:dyDescent="0.3">
      <c r="A50" s="1"/>
      <c r="B50" s="21"/>
      <c r="C50" s="19"/>
      <c r="D50" s="44" t="s">
        <v>61</v>
      </c>
      <c r="E50" s="676"/>
      <c r="F50" s="677"/>
      <c r="G50" s="677"/>
      <c r="H50" s="677"/>
      <c r="I50" s="677"/>
      <c r="J50" s="678"/>
      <c r="K50" s="19"/>
      <c r="L50" s="22"/>
    </row>
    <row r="51" spans="1:54" ht="15.75" thickBot="1" x14ac:dyDescent="0.3">
      <c r="A51" s="1"/>
      <c r="B51" s="21"/>
      <c r="C51" s="19"/>
      <c r="D51" s="44"/>
      <c r="E51" s="19"/>
      <c r="F51" s="19"/>
      <c r="G51" s="19"/>
      <c r="H51" s="19"/>
      <c r="I51" s="19"/>
      <c r="J51" s="19"/>
      <c r="K51" s="19"/>
      <c r="L51" s="22"/>
    </row>
    <row r="52" spans="1:54" ht="191.1" customHeight="1" thickBot="1" x14ac:dyDescent="0.3">
      <c r="A52" s="1"/>
      <c r="B52" s="21"/>
      <c r="C52" s="679" t="s">
        <v>239</v>
      </c>
      <c r="D52" s="679"/>
      <c r="E52" s="679"/>
      <c r="F52" s="421"/>
      <c r="G52" s="422"/>
      <c r="H52" s="423"/>
      <c r="I52" s="423"/>
      <c r="J52" s="423"/>
      <c r="K52" s="424"/>
      <c r="L52" s="22"/>
    </row>
    <row r="53" spans="1:54" s="5" customFormat="1" ht="18.75" customHeight="1" x14ac:dyDescent="0.25">
      <c r="A53" s="6"/>
      <c r="B53" s="21"/>
      <c r="C53" s="25"/>
      <c r="D53" s="25"/>
      <c r="E53" s="25"/>
      <c r="F53" s="25"/>
      <c r="G53" s="25"/>
      <c r="H53" s="25"/>
      <c r="I53" s="25"/>
      <c r="J53" s="53"/>
      <c r="K53" s="53"/>
      <c r="L53" s="22"/>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row>
    <row r="54" spans="1:54" s="5" customFormat="1" ht="15.75" customHeight="1" thickBot="1" x14ac:dyDescent="0.3">
      <c r="A54" s="6"/>
      <c r="B54" s="21"/>
      <c r="C54" s="19"/>
      <c r="D54" s="425" t="s">
        <v>1083</v>
      </c>
      <c r="E54" s="20"/>
      <c r="F54" s="20"/>
      <c r="G54" s="20"/>
      <c r="H54" s="20"/>
      <c r="I54" s="426" t="s">
        <v>1084</v>
      </c>
      <c r="J54" s="53"/>
      <c r="K54" s="53"/>
      <c r="L54" s="22"/>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row>
    <row r="55" spans="1:54" s="5" customFormat="1" ht="78" customHeight="1" x14ac:dyDescent="0.25">
      <c r="A55" s="6"/>
      <c r="B55" s="21"/>
      <c r="C55" s="427" t="s">
        <v>1085</v>
      </c>
      <c r="D55" s="665" t="s">
        <v>1086</v>
      </c>
      <c r="E55" s="666"/>
      <c r="F55" s="667"/>
      <c r="G55" s="20"/>
      <c r="H55" s="428" t="s">
        <v>1087</v>
      </c>
      <c r="I55" s="665" t="s">
        <v>1088</v>
      </c>
      <c r="J55" s="666"/>
      <c r="K55" s="667"/>
      <c r="L55" s="22"/>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5" customFormat="1" ht="54.75" customHeight="1" x14ac:dyDescent="0.25">
      <c r="A56" s="6"/>
      <c r="B56" s="21"/>
      <c r="C56" s="429" t="s">
        <v>1089</v>
      </c>
      <c r="D56" s="668" t="s">
        <v>1090</v>
      </c>
      <c r="E56" s="669"/>
      <c r="F56" s="670"/>
      <c r="G56" s="20"/>
      <c r="H56" s="8" t="s">
        <v>211</v>
      </c>
      <c r="I56" s="668" t="s">
        <v>267</v>
      </c>
      <c r="J56" s="669"/>
      <c r="K56" s="670"/>
      <c r="L56" s="22"/>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5" customFormat="1" ht="58.5" customHeight="1" x14ac:dyDescent="0.25">
      <c r="A57" s="6"/>
      <c r="B57" s="21"/>
      <c r="C57" s="429" t="s">
        <v>1071</v>
      </c>
      <c r="D57" s="668" t="s">
        <v>1091</v>
      </c>
      <c r="E57" s="669"/>
      <c r="F57" s="670"/>
      <c r="G57" s="20"/>
      <c r="H57" s="8" t="s">
        <v>212</v>
      </c>
      <c r="I57" s="668" t="s">
        <v>268</v>
      </c>
      <c r="J57" s="669"/>
      <c r="K57" s="670"/>
      <c r="L57" s="22"/>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ht="60" customHeight="1" x14ac:dyDescent="0.25">
      <c r="A58" s="1"/>
      <c r="B58" s="21"/>
      <c r="C58" s="429" t="s">
        <v>1074</v>
      </c>
      <c r="D58" s="668" t="s">
        <v>1092</v>
      </c>
      <c r="E58" s="669"/>
      <c r="F58" s="670"/>
      <c r="G58" s="20"/>
      <c r="H58" s="8" t="s">
        <v>213</v>
      </c>
      <c r="I58" s="668" t="s">
        <v>269</v>
      </c>
      <c r="J58" s="669"/>
      <c r="K58" s="670"/>
      <c r="L58" s="22"/>
    </row>
    <row r="59" spans="1:54" ht="54" customHeight="1" x14ac:dyDescent="0.25">
      <c r="A59" s="1"/>
      <c r="B59" s="17"/>
      <c r="C59" s="429" t="s">
        <v>1093</v>
      </c>
      <c r="D59" s="668" t="s">
        <v>1094</v>
      </c>
      <c r="E59" s="669"/>
      <c r="F59" s="670"/>
      <c r="G59" s="20"/>
      <c r="H59" s="8" t="s">
        <v>214</v>
      </c>
      <c r="I59" s="668" t="s">
        <v>270</v>
      </c>
      <c r="J59" s="669"/>
      <c r="K59" s="670"/>
      <c r="L59" s="18"/>
    </row>
    <row r="60" spans="1:54" ht="61.5" customHeight="1" thickBot="1" x14ac:dyDescent="0.3">
      <c r="A60" s="1"/>
      <c r="B60" s="17"/>
      <c r="C60" s="429" t="s">
        <v>1095</v>
      </c>
      <c r="D60" s="668" t="s">
        <v>1096</v>
      </c>
      <c r="E60" s="669"/>
      <c r="F60" s="670"/>
      <c r="G60" s="20"/>
      <c r="H60" s="9" t="s">
        <v>215</v>
      </c>
      <c r="I60" s="671" t="s">
        <v>271</v>
      </c>
      <c r="J60" s="672"/>
      <c r="K60" s="673"/>
      <c r="L60" s="18"/>
    </row>
    <row r="61" spans="1:54" ht="61.5" customHeight="1" x14ac:dyDescent="0.25">
      <c r="A61" s="1"/>
      <c r="B61" s="17"/>
      <c r="C61" s="430" t="s">
        <v>1097</v>
      </c>
      <c r="D61" s="668" t="s">
        <v>1098</v>
      </c>
      <c r="E61" s="669"/>
      <c r="F61" s="670"/>
      <c r="G61" s="17"/>
      <c r="H61" s="64"/>
      <c r="I61" s="431"/>
      <c r="J61" s="431"/>
      <c r="K61" s="431"/>
      <c r="L61" s="18"/>
    </row>
    <row r="62" spans="1:54" ht="61.5" customHeight="1" thickBot="1" x14ac:dyDescent="0.3">
      <c r="A62" s="1"/>
      <c r="B62" s="432"/>
      <c r="C62" s="433" t="s">
        <v>1099</v>
      </c>
      <c r="D62" s="671" t="s">
        <v>1100</v>
      </c>
      <c r="E62" s="672"/>
      <c r="F62" s="673"/>
      <c r="G62" s="17"/>
      <c r="H62" s="64"/>
      <c r="I62" s="431"/>
      <c r="J62" s="431"/>
      <c r="K62" s="431"/>
      <c r="L62" s="18"/>
    </row>
    <row r="63" spans="1:54" ht="15.75" thickBot="1" x14ac:dyDescent="0.3">
      <c r="A63" s="1"/>
      <c r="B63" s="26"/>
      <c r="C63" s="27"/>
      <c r="D63" s="28"/>
      <c r="E63" s="28"/>
      <c r="F63" s="28"/>
      <c r="G63" s="28"/>
      <c r="H63" s="28"/>
      <c r="I63" s="28"/>
      <c r="J63" s="54"/>
      <c r="K63" s="54"/>
      <c r="L63" s="29"/>
    </row>
    <row r="64" spans="1:54" ht="50.1" customHeight="1" x14ac:dyDescent="0.25">
      <c r="A64" s="1"/>
      <c r="C64"/>
    </row>
    <row r="65" spans="1:3" ht="50.1" customHeight="1" x14ac:dyDescent="0.25">
      <c r="A65" s="1"/>
      <c r="C65"/>
    </row>
    <row r="66" spans="1:3" ht="49.5" customHeight="1" x14ac:dyDescent="0.25">
      <c r="A66" s="1"/>
      <c r="C66"/>
    </row>
    <row r="67" spans="1:3" ht="50.1" customHeight="1" x14ac:dyDescent="0.25">
      <c r="A67" s="1"/>
      <c r="C67"/>
    </row>
    <row r="68" spans="1:3" ht="50.1" customHeight="1" x14ac:dyDescent="0.25">
      <c r="A68" s="1"/>
      <c r="C68"/>
    </row>
    <row r="69" spans="1:3" ht="50.1" customHeight="1" x14ac:dyDescent="0.25">
      <c r="A69" s="1"/>
      <c r="C69"/>
    </row>
    <row r="70" spans="1:3" x14ac:dyDescent="0.25">
      <c r="A70" s="1"/>
      <c r="C70"/>
    </row>
    <row r="71" spans="1:3" x14ac:dyDescent="0.25">
      <c r="A71" s="1"/>
      <c r="C71"/>
    </row>
    <row r="72" spans="1:3" x14ac:dyDescent="0.25">
      <c r="A72" s="1"/>
      <c r="C72"/>
    </row>
    <row r="73" spans="1:3" x14ac:dyDescent="0.25">
      <c r="C73"/>
    </row>
    <row r="74" spans="1:3" x14ac:dyDescent="0.25">
      <c r="C74"/>
    </row>
    <row r="75" spans="1:3" x14ac:dyDescent="0.25">
      <c r="C75"/>
    </row>
    <row r="76" spans="1:3" x14ac:dyDescent="0.25">
      <c r="C76"/>
    </row>
    <row r="77" spans="1:3" x14ac:dyDescent="0.25">
      <c r="C77"/>
    </row>
    <row r="78" spans="1:3" x14ac:dyDescent="0.25">
      <c r="C78"/>
    </row>
    <row r="79" spans="1:3" x14ac:dyDescent="0.25">
      <c r="C79"/>
    </row>
    <row r="80" spans="1:3" x14ac:dyDescent="0.25">
      <c r="C80"/>
    </row>
    <row r="81" spans="3:3" x14ac:dyDescent="0.25">
      <c r="C81"/>
    </row>
    <row r="82" spans="3:3" x14ac:dyDescent="0.25">
      <c r="C82"/>
    </row>
    <row r="83" spans="3:3" x14ac:dyDescent="0.25">
      <c r="C83"/>
    </row>
    <row r="84" spans="3:3" x14ac:dyDescent="0.25">
      <c r="C84"/>
    </row>
    <row r="85" spans="3:3" x14ac:dyDescent="0.25">
      <c r="C85"/>
    </row>
    <row r="86" spans="3:3" x14ac:dyDescent="0.25">
      <c r="C86"/>
    </row>
    <row r="87" spans="3:3" x14ac:dyDescent="0.25">
      <c r="C87"/>
    </row>
    <row r="88" spans="3:3" x14ac:dyDescent="0.25">
      <c r="C88"/>
    </row>
    <row r="89" spans="3:3" x14ac:dyDescent="0.25">
      <c r="C89"/>
    </row>
    <row r="90" spans="3:3" x14ac:dyDescent="0.25">
      <c r="C90"/>
    </row>
    <row r="91" spans="3:3" x14ac:dyDescent="0.25">
      <c r="C91"/>
    </row>
    <row r="92" spans="3:3" x14ac:dyDescent="0.25">
      <c r="C92"/>
    </row>
    <row r="93" spans="3:3" x14ac:dyDescent="0.25">
      <c r="C93"/>
    </row>
    <row r="94" spans="3:3" x14ac:dyDescent="0.25">
      <c r="C94"/>
    </row>
    <row r="95" spans="3:3" x14ac:dyDescent="0.25">
      <c r="C95"/>
    </row>
    <row r="96" spans="3: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sheetData>
  <mergeCells count="64">
    <mergeCell ref="C3:K3"/>
    <mergeCell ref="C4:K4"/>
    <mergeCell ref="C5:K5"/>
    <mergeCell ref="D7:E7"/>
    <mergeCell ref="F7:G7"/>
    <mergeCell ref="H7:I7"/>
    <mergeCell ref="D18:K21"/>
    <mergeCell ref="D8:E8"/>
    <mergeCell ref="F8:G8"/>
    <mergeCell ref="H8:I8"/>
    <mergeCell ref="D9:E9"/>
    <mergeCell ref="F9:G9"/>
    <mergeCell ref="H9:I9"/>
    <mergeCell ref="D10:E10"/>
    <mergeCell ref="F10:G10"/>
    <mergeCell ref="H10:I10"/>
    <mergeCell ref="D13:K13"/>
    <mergeCell ref="C17:J17"/>
    <mergeCell ref="D23:E23"/>
    <mergeCell ref="F23:G23"/>
    <mergeCell ref="H23:I23"/>
    <mergeCell ref="D24:E24"/>
    <mergeCell ref="F24:G24"/>
    <mergeCell ref="H24:I24"/>
    <mergeCell ref="D25:E25"/>
    <mergeCell ref="F25:G25"/>
    <mergeCell ref="H25:I25"/>
    <mergeCell ref="D26:E26"/>
    <mergeCell ref="F26:G26"/>
    <mergeCell ref="H26:I26"/>
    <mergeCell ref="E49:J49"/>
    <mergeCell ref="E50:J50"/>
    <mergeCell ref="C52:E52"/>
    <mergeCell ref="D55:F55"/>
    <mergeCell ref="E29:J29"/>
    <mergeCell ref="E30:J30"/>
    <mergeCell ref="C32:J32"/>
    <mergeCell ref="D33:K40"/>
    <mergeCell ref="D43:E43"/>
    <mergeCell ref="F43:G43"/>
    <mergeCell ref="H43:I43"/>
    <mergeCell ref="C44:C47"/>
    <mergeCell ref="D44:E44"/>
    <mergeCell ref="F44:G44"/>
    <mergeCell ref="H44:I44"/>
    <mergeCell ref="D45:E45"/>
    <mergeCell ref="F45:G45"/>
    <mergeCell ref="H45:I45"/>
    <mergeCell ref="D46:E46"/>
    <mergeCell ref="F46:G46"/>
    <mergeCell ref="H46:I46"/>
    <mergeCell ref="I55:K55"/>
    <mergeCell ref="D60:F60"/>
    <mergeCell ref="I60:K60"/>
    <mergeCell ref="D61:F61"/>
    <mergeCell ref="D62:F62"/>
    <mergeCell ref="D57:F57"/>
    <mergeCell ref="I57:K57"/>
    <mergeCell ref="D58:F58"/>
    <mergeCell ref="I58:K58"/>
    <mergeCell ref="D59:F59"/>
    <mergeCell ref="I59:K59"/>
    <mergeCell ref="D56:F56"/>
    <mergeCell ref="I56:K56"/>
  </mergeCells>
  <dataValidations count="6">
    <dataValidation type="list" allowBlank="1" showInputMessage="1" showErrorMessage="1" prompt="Please use drop down menu to enter data " sqref="F44:G44 G8 F8:F10 G24 F24:F26" xr:uid="{13543D89-3A6B-43FC-9A46-C49E07B72853}">
      <formula1>"Outcome 1, Outcome 2, Outcome 3, Outcome 4, Outcome 5, Outcome 6, Outcome 7, Outcome 8"</formula1>
    </dataValidation>
    <dataValidation allowBlank="1" showInputMessage="1" showErrorMessage="1" prompt="Report the project components/outcomes as in the project document " sqref="D7:E7 D23:E23 D43:E43" xr:uid="{E42EF7FE-4C95-47E4-8ACC-861505D542CB}"/>
    <dataValidation allowBlank="1" showInputMessage="1" showErrorMessage="1" prompt="Please use the drop-down menu to fill this section" sqref="F7:G7 F23:G23 F43:G43" xr:uid="{3D1E0E62-2A13-4E8D-88EC-0CE605E7A29C}"/>
    <dataValidation allowBlank="1" showInputMessage="1" showErrorMessage="1" prompt="Refers to the progress expected to be reached at project finalization. " sqref="H7:I7 H23:I23 H43:I43" xr:uid="{5B90648E-4906-48B0-87C5-920E01066F12}"/>
    <dataValidation allowBlank="1" showInputMessage="1" showErrorMessage="1" prompt="Report on the progress at output level and explain how it relates to the key milestone (outcome/project component)" sqref="J7 J23 J43" xr:uid="{86CCA84E-DA9E-41AB-A150-C748E6345FB2}"/>
    <dataValidation type="list" allowBlank="1" showInputMessage="1" showErrorMessage="1" sqref="F45:G46" xr:uid="{53ADE8FF-9155-4F4C-B37B-BA8341285585}">
      <formula1>"Outcome 1, Outcome 2, Outcome 3, Outcome 4, Outcome 5, Outcome 6, Outcome 7, Outcome 8"</formula1>
    </dataValidation>
  </dataValidations>
  <hyperlinks>
    <hyperlink ref="E15" r:id="rId1" xr:uid="{9F1CE15A-5CCD-4D6A-896E-F0C3F8767587}"/>
    <hyperlink ref="E30" r:id="rId2" xr:uid="{4BCCE8DD-898A-4FF5-8617-66822A47ED1B}"/>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J62"/>
  <sheetViews>
    <sheetView zoomScale="57" zoomScaleNormal="57" workbookViewId="0">
      <pane ySplit="7" topLeftCell="A8" activePane="bottomLeft" state="frozen"/>
      <selection pane="bottomLeft" activeCell="G55" sqref="G55"/>
    </sheetView>
  </sheetViews>
  <sheetFormatPr defaultColWidth="9.140625" defaultRowHeight="15" x14ac:dyDescent="0.25"/>
  <cols>
    <col min="1" max="1" width="1.42578125" style="1" customWidth="1"/>
    <col min="2" max="2" width="1.85546875" style="1" customWidth="1"/>
    <col min="3" max="3" width="25.140625" style="1" customWidth="1"/>
    <col min="4" max="4" width="58.42578125" style="90" customWidth="1"/>
    <col min="5" max="5" width="27.5703125" style="1" customWidth="1"/>
    <col min="6" max="6" width="54.42578125" style="1" customWidth="1"/>
    <col min="7" max="7" width="71.140625" style="90" customWidth="1"/>
    <col min="8" max="8" width="1.7109375" style="1" customWidth="1"/>
    <col min="9" max="16384" width="9.140625" style="1"/>
  </cols>
  <sheetData>
    <row r="1" spans="1:10" ht="15.75" thickBot="1" x14ac:dyDescent="0.3"/>
    <row r="2" spans="1:10" x14ac:dyDescent="0.25">
      <c r="B2" s="58"/>
      <c r="C2" s="202"/>
      <c r="D2" s="244"/>
      <c r="E2" s="245"/>
      <c r="F2" s="245"/>
      <c r="G2" s="246"/>
    </row>
    <row r="3" spans="1:10" x14ac:dyDescent="0.25">
      <c r="B3" s="59"/>
      <c r="C3" s="709" t="s">
        <v>231</v>
      </c>
      <c r="D3" s="710"/>
      <c r="E3" s="710"/>
      <c r="F3" s="710"/>
      <c r="G3" s="711"/>
    </row>
    <row r="4" spans="1:10" x14ac:dyDescent="0.25">
      <c r="B4" s="59"/>
      <c r="C4" s="712" t="s">
        <v>232</v>
      </c>
      <c r="D4" s="713"/>
      <c r="E4" s="713"/>
      <c r="F4" s="713"/>
      <c r="G4" s="714"/>
    </row>
    <row r="5" spans="1:10" x14ac:dyDescent="0.25">
      <c r="B5" s="59"/>
      <c r="C5" s="715"/>
      <c r="D5" s="716"/>
      <c r="E5" s="716"/>
      <c r="F5" s="716"/>
      <c r="G5" s="717"/>
    </row>
    <row r="6" spans="1:10" ht="21.75" customHeight="1" x14ac:dyDescent="0.25">
      <c r="B6" s="59"/>
      <c r="C6" s="718" t="s">
        <v>233</v>
      </c>
      <c r="D6" s="719"/>
      <c r="E6" s="720"/>
      <c r="F6" s="720"/>
      <c r="G6" s="721"/>
    </row>
    <row r="7" spans="1:10" ht="6" hidden="1" customHeight="1" x14ac:dyDescent="0.25">
      <c r="B7" s="59"/>
      <c r="C7" s="209" t="s">
        <v>230</v>
      </c>
      <c r="D7" s="210" t="s">
        <v>229</v>
      </c>
      <c r="E7" s="210" t="s">
        <v>227</v>
      </c>
      <c r="F7" s="210" t="s">
        <v>253</v>
      </c>
      <c r="G7" s="247" t="s">
        <v>261</v>
      </c>
    </row>
    <row r="8" spans="1:10" ht="15" customHeight="1" x14ac:dyDescent="0.25">
      <c r="B8" s="39"/>
      <c r="C8" s="203"/>
      <c r="D8" s="93"/>
      <c r="E8" s="200" t="s">
        <v>227</v>
      </c>
      <c r="F8" s="200" t="s">
        <v>1006</v>
      </c>
      <c r="G8" s="248" t="s">
        <v>261</v>
      </c>
    </row>
    <row r="9" spans="1:10" ht="55.5" customHeight="1" x14ac:dyDescent="0.25">
      <c r="B9" s="39"/>
      <c r="C9" s="203">
        <v>1</v>
      </c>
      <c r="D9" s="94" t="s">
        <v>683</v>
      </c>
      <c r="E9" s="249">
        <v>0.05</v>
      </c>
      <c r="F9" s="226" t="s">
        <v>958</v>
      </c>
      <c r="G9" s="118" t="s">
        <v>981</v>
      </c>
      <c r="H9" s="220"/>
    </row>
    <row r="10" spans="1:10" ht="30.75" customHeight="1" x14ac:dyDescent="0.25">
      <c r="B10" s="39"/>
      <c r="C10" s="203">
        <v>2</v>
      </c>
      <c r="D10" s="117" t="s">
        <v>684</v>
      </c>
      <c r="E10" s="250">
        <v>0.1</v>
      </c>
      <c r="F10" s="226" t="s">
        <v>982</v>
      </c>
      <c r="G10" s="118" t="s">
        <v>678</v>
      </c>
      <c r="H10" s="706"/>
    </row>
    <row r="11" spans="1:10" ht="47.25" customHeight="1" x14ac:dyDescent="0.25">
      <c r="B11" s="39"/>
      <c r="C11" s="203">
        <v>3</v>
      </c>
      <c r="D11" s="94" t="s">
        <v>685</v>
      </c>
      <c r="E11" s="249">
        <v>0.2</v>
      </c>
      <c r="F11" s="226">
        <v>0.6</v>
      </c>
      <c r="G11" s="118" t="s">
        <v>959</v>
      </c>
      <c r="H11" s="706"/>
    </row>
    <row r="12" spans="1:10" ht="33" customHeight="1" x14ac:dyDescent="0.25">
      <c r="B12" s="39"/>
      <c r="C12" s="203">
        <v>4</v>
      </c>
      <c r="D12" s="94" t="s">
        <v>686</v>
      </c>
      <c r="E12" s="249">
        <v>0.1</v>
      </c>
      <c r="F12" s="226">
        <v>0.8</v>
      </c>
      <c r="G12" s="118" t="s">
        <v>719</v>
      </c>
      <c r="H12" s="706"/>
    </row>
    <row r="13" spans="1:10" ht="24" customHeight="1" x14ac:dyDescent="0.25">
      <c r="B13" s="39"/>
      <c r="C13" s="203">
        <v>5</v>
      </c>
      <c r="D13" s="94" t="s">
        <v>720</v>
      </c>
      <c r="E13" s="201" t="s">
        <v>671</v>
      </c>
      <c r="F13" s="227">
        <v>10</v>
      </c>
      <c r="G13" s="118" t="s">
        <v>687</v>
      </c>
      <c r="H13" s="706"/>
      <c r="I13" s="706"/>
      <c r="J13" s="704"/>
    </row>
    <row r="14" spans="1:10" ht="54" customHeight="1" x14ac:dyDescent="0.25">
      <c r="B14" s="39"/>
      <c r="C14" s="203">
        <v>6</v>
      </c>
      <c r="D14" s="94" t="s">
        <v>721</v>
      </c>
      <c r="E14" s="201" t="s">
        <v>671</v>
      </c>
      <c r="F14" s="227">
        <v>400</v>
      </c>
      <c r="G14" s="118" t="s">
        <v>960</v>
      </c>
      <c r="H14" s="705"/>
      <c r="I14" s="706"/>
      <c r="J14" s="704"/>
    </row>
    <row r="15" spans="1:10" ht="36" customHeight="1" x14ac:dyDescent="0.25">
      <c r="A15" s="99"/>
      <c r="B15" s="251"/>
      <c r="C15" s="203">
        <v>7</v>
      </c>
      <c r="D15" s="94" t="s">
        <v>688</v>
      </c>
      <c r="E15" s="201">
        <v>10</v>
      </c>
      <c r="F15" s="227" t="s">
        <v>961</v>
      </c>
      <c r="G15" s="118" t="s">
        <v>689</v>
      </c>
      <c r="H15" s="705"/>
      <c r="I15" s="221"/>
      <c r="J15" s="220"/>
    </row>
    <row r="16" spans="1:10" ht="32.25" customHeight="1" x14ac:dyDescent="0.25">
      <c r="B16" s="39"/>
      <c r="C16" s="203">
        <v>9</v>
      </c>
      <c r="D16" s="94" t="s">
        <v>690</v>
      </c>
      <c r="E16" s="201" t="s">
        <v>672</v>
      </c>
      <c r="F16" s="227">
        <v>11</v>
      </c>
      <c r="G16" s="118" t="s">
        <v>962</v>
      </c>
      <c r="H16" s="705"/>
      <c r="I16" s="706"/>
      <c r="J16" s="704"/>
    </row>
    <row r="17" spans="2:10" ht="27" customHeight="1" thickBot="1" x14ac:dyDescent="0.3">
      <c r="B17" s="39"/>
      <c r="C17" s="203">
        <v>10</v>
      </c>
      <c r="D17" s="94" t="s">
        <v>691</v>
      </c>
      <c r="E17" s="201" t="s">
        <v>671</v>
      </c>
      <c r="F17" s="228" t="s">
        <v>963</v>
      </c>
      <c r="G17" s="118" t="s">
        <v>673</v>
      </c>
      <c r="H17" s="705"/>
      <c r="I17" s="707"/>
      <c r="J17" s="704"/>
    </row>
    <row r="18" spans="2:10" ht="28.5" customHeight="1" x14ac:dyDescent="0.25">
      <c r="B18" s="39"/>
      <c r="C18" s="203">
        <v>11</v>
      </c>
      <c r="D18" s="117" t="s">
        <v>692</v>
      </c>
      <c r="E18" s="252" t="s">
        <v>671</v>
      </c>
      <c r="F18" s="227" t="s">
        <v>964</v>
      </c>
      <c r="G18" s="118" t="s">
        <v>722</v>
      </c>
      <c r="H18" s="705"/>
      <c r="I18" s="708"/>
      <c r="J18" s="704"/>
    </row>
    <row r="19" spans="2:10" ht="33" customHeight="1" x14ac:dyDescent="0.25">
      <c r="B19" s="39"/>
      <c r="C19" s="203">
        <v>12</v>
      </c>
      <c r="D19" s="117" t="s">
        <v>693</v>
      </c>
      <c r="E19" s="252" t="s">
        <v>671</v>
      </c>
      <c r="F19" s="227" t="s">
        <v>965</v>
      </c>
      <c r="G19" s="118" t="s">
        <v>723</v>
      </c>
      <c r="H19" s="705"/>
      <c r="I19" s="706"/>
      <c r="J19" s="704"/>
    </row>
    <row r="20" spans="2:10" ht="42" customHeight="1" x14ac:dyDescent="0.25">
      <c r="B20" s="39"/>
      <c r="C20" s="203">
        <v>13</v>
      </c>
      <c r="D20" s="94" t="s">
        <v>694</v>
      </c>
      <c r="E20" s="201" t="s">
        <v>674</v>
      </c>
      <c r="F20" s="226" t="s">
        <v>983</v>
      </c>
      <c r="G20" s="118" t="s">
        <v>966</v>
      </c>
      <c r="H20" s="705"/>
      <c r="I20" s="706"/>
      <c r="J20" s="704"/>
    </row>
    <row r="21" spans="2:10" ht="30" x14ac:dyDescent="0.25">
      <c r="B21" s="39"/>
      <c r="C21" s="203">
        <v>14</v>
      </c>
      <c r="D21" s="117" t="s">
        <v>695</v>
      </c>
      <c r="E21" s="252" t="s">
        <v>674</v>
      </c>
      <c r="F21" s="226" t="s">
        <v>1007</v>
      </c>
      <c r="G21" s="229" t="s">
        <v>724</v>
      </c>
      <c r="H21" s="705"/>
      <c r="I21" s="706"/>
      <c r="J21" s="704"/>
    </row>
    <row r="22" spans="2:10" ht="31.5" customHeight="1" x14ac:dyDescent="0.25">
      <c r="B22" s="39"/>
      <c r="C22" s="203">
        <v>15</v>
      </c>
      <c r="D22" s="94" t="s">
        <v>696</v>
      </c>
      <c r="E22" s="201" t="s">
        <v>675</v>
      </c>
      <c r="F22" s="226">
        <v>1</v>
      </c>
      <c r="G22" s="118" t="s">
        <v>967</v>
      </c>
      <c r="H22" s="95"/>
      <c r="I22" s="706"/>
      <c r="J22" s="704"/>
    </row>
    <row r="23" spans="2:10" ht="48" customHeight="1" x14ac:dyDescent="0.25">
      <c r="B23" s="39"/>
      <c r="C23" s="203">
        <v>17</v>
      </c>
      <c r="D23" s="94" t="s">
        <v>697</v>
      </c>
      <c r="E23" s="201" t="s">
        <v>676</v>
      </c>
      <c r="F23" s="227" t="s">
        <v>974</v>
      </c>
      <c r="G23" s="229" t="s">
        <v>725</v>
      </c>
      <c r="H23" s="220"/>
      <c r="I23" s="221"/>
      <c r="J23" s="220"/>
    </row>
    <row r="24" spans="2:10" ht="48" customHeight="1" thickBot="1" x14ac:dyDescent="0.3">
      <c r="B24" s="253"/>
      <c r="C24" s="204">
        <v>18.100000000000001</v>
      </c>
      <c r="D24" s="94" t="s">
        <v>670</v>
      </c>
      <c r="E24" s="254" t="s">
        <v>671</v>
      </c>
      <c r="F24" s="228">
        <v>800</v>
      </c>
      <c r="G24" s="118" t="s">
        <v>984</v>
      </c>
      <c r="H24" s="706"/>
      <c r="I24" s="220"/>
      <c r="J24" s="220"/>
    </row>
    <row r="25" spans="2:10" ht="30" x14ac:dyDescent="0.25">
      <c r="C25" s="203">
        <v>18.2</v>
      </c>
      <c r="D25" s="117" t="s">
        <v>698</v>
      </c>
      <c r="E25" s="91" t="s">
        <v>675</v>
      </c>
      <c r="F25" s="230" t="s">
        <v>1008</v>
      </c>
      <c r="G25" s="118" t="s">
        <v>968</v>
      </c>
      <c r="H25" s="706"/>
      <c r="I25" s="706">
        <v>21</v>
      </c>
      <c r="J25" s="704"/>
    </row>
    <row r="26" spans="2:10" ht="35.25" customHeight="1" x14ac:dyDescent="0.25">
      <c r="C26" s="204">
        <v>18.3</v>
      </c>
      <c r="D26" s="238" t="s">
        <v>699</v>
      </c>
      <c r="E26" s="91">
        <v>15</v>
      </c>
      <c r="F26" s="231" t="s">
        <v>969</v>
      </c>
      <c r="G26" s="118" t="s">
        <v>985</v>
      </c>
      <c r="H26" s="706"/>
      <c r="I26" s="706"/>
      <c r="J26" s="704"/>
    </row>
    <row r="27" spans="2:10" s="90" customFormat="1" ht="47.25" customHeight="1" x14ac:dyDescent="0.25">
      <c r="C27" s="203">
        <v>18.399999999999999</v>
      </c>
      <c r="D27" s="94" t="s">
        <v>700</v>
      </c>
      <c r="E27" s="255">
        <v>34</v>
      </c>
      <c r="F27" s="232" t="s">
        <v>986</v>
      </c>
      <c r="G27" s="118" t="s">
        <v>726</v>
      </c>
      <c r="H27" s="706"/>
      <c r="I27" s="706"/>
      <c r="J27" s="704"/>
    </row>
    <row r="28" spans="2:10" ht="33" customHeight="1" x14ac:dyDescent="0.25">
      <c r="C28" s="203"/>
      <c r="D28" s="94" t="s">
        <v>701</v>
      </c>
      <c r="E28" s="91" t="s">
        <v>671</v>
      </c>
      <c r="F28" s="233" t="s">
        <v>729</v>
      </c>
      <c r="G28" s="118" t="s">
        <v>970</v>
      </c>
      <c r="H28" s="706"/>
      <c r="I28" s="706"/>
      <c r="J28" s="704"/>
    </row>
    <row r="29" spans="2:10" x14ac:dyDescent="0.25">
      <c r="C29" s="203">
        <v>19</v>
      </c>
      <c r="D29" s="256" t="s">
        <v>702</v>
      </c>
      <c r="E29" s="91" t="s">
        <v>681</v>
      </c>
      <c r="F29" s="234" t="s">
        <v>971</v>
      </c>
      <c r="G29" s="235" t="s">
        <v>972</v>
      </c>
      <c r="H29" s="706"/>
      <c r="I29" s="706"/>
      <c r="J29" s="704"/>
    </row>
    <row r="30" spans="2:10" ht="71.25" customHeight="1" x14ac:dyDescent="0.25">
      <c r="C30" s="203">
        <v>20</v>
      </c>
      <c r="D30" s="256" t="s">
        <v>703</v>
      </c>
      <c r="E30" s="91" t="s">
        <v>681</v>
      </c>
      <c r="F30" s="236" t="s">
        <v>987</v>
      </c>
      <c r="G30" s="118" t="s">
        <v>727</v>
      </c>
      <c r="H30" s="220"/>
      <c r="I30" s="706"/>
      <c r="J30" s="704"/>
    </row>
    <row r="31" spans="2:10" ht="30" x14ac:dyDescent="0.25">
      <c r="C31" s="203">
        <v>21</v>
      </c>
      <c r="D31" s="94" t="s">
        <v>704</v>
      </c>
      <c r="E31" s="91" t="s">
        <v>681</v>
      </c>
      <c r="F31" s="233" t="s">
        <v>988</v>
      </c>
      <c r="G31" s="118" t="s">
        <v>973</v>
      </c>
      <c r="H31" s="705"/>
      <c r="I31" s="706"/>
      <c r="J31" s="704"/>
    </row>
    <row r="32" spans="2:10" ht="30" x14ac:dyDescent="0.25">
      <c r="C32" s="203">
        <v>22</v>
      </c>
      <c r="D32" s="94" t="s">
        <v>705</v>
      </c>
      <c r="E32" s="92">
        <v>0.3</v>
      </c>
      <c r="F32" s="234">
        <v>1</v>
      </c>
      <c r="G32" s="118" t="s">
        <v>989</v>
      </c>
      <c r="H32" s="705"/>
      <c r="I32" s="706"/>
      <c r="J32" s="704"/>
    </row>
    <row r="33" spans="2:10" ht="30" x14ac:dyDescent="0.25">
      <c r="B33" s="99"/>
      <c r="C33" s="203">
        <v>23</v>
      </c>
      <c r="D33" s="117" t="s">
        <v>706</v>
      </c>
      <c r="E33" s="92">
        <v>0.3</v>
      </c>
      <c r="F33" s="234" t="s">
        <v>974</v>
      </c>
      <c r="G33" s="118" t="s">
        <v>728</v>
      </c>
      <c r="H33" s="705"/>
      <c r="I33" s="706"/>
      <c r="J33" s="704"/>
    </row>
    <row r="34" spans="2:10" ht="32.25" customHeight="1" x14ac:dyDescent="0.25">
      <c r="C34" s="203">
        <v>24</v>
      </c>
      <c r="D34" s="117" t="s">
        <v>707</v>
      </c>
      <c r="E34" s="91" t="s">
        <v>679</v>
      </c>
      <c r="F34" s="231" t="s">
        <v>990</v>
      </c>
      <c r="G34" s="118" t="s">
        <v>708</v>
      </c>
      <c r="H34" s="705"/>
      <c r="I34" s="706"/>
      <c r="J34" s="704"/>
    </row>
    <row r="35" spans="2:10" ht="54" customHeight="1" x14ac:dyDescent="0.25">
      <c r="C35" s="203">
        <v>25</v>
      </c>
      <c r="D35" s="94" t="s">
        <v>709</v>
      </c>
      <c r="E35" s="91" t="s">
        <v>659</v>
      </c>
      <c r="F35" s="230">
        <v>10</v>
      </c>
      <c r="G35" s="118" t="s">
        <v>991</v>
      </c>
      <c r="H35" s="220"/>
      <c r="I35" s="221"/>
      <c r="J35" s="220"/>
    </row>
    <row r="36" spans="2:10" ht="31.5" customHeight="1" x14ac:dyDescent="0.25">
      <c r="C36" s="203">
        <v>26</v>
      </c>
      <c r="D36" s="117" t="s">
        <v>710</v>
      </c>
      <c r="E36" s="91" t="s">
        <v>677</v>
      </c>
      <c r="F36" s="231" t="s">
        <v>671</v>
      </c>
      <c r="G36" s="118" t="s">
        <v>992</v>
      </c>
      <c r="H36" s="220"/>
      <c r="I36" s="706"/>
      <c r="J36" s="704"/>
    </row>
    <row r="37" spans="2:10" ht="31.5" customHeight="1" x14ac:dyDescent="0.25">
      <c r="C37" s="203">
        <v>27</v>
      </c>
      <c r="D37" s="94" t="s">
        <v>711</v>
      </c>
      <c r="E37" s="91" t="s">
        <v>677</v>
      </c>
      <c r="F37" s="231">
        <v>1</v>
      </c>
      <c r="G37" s="118" t="s">
        <v>712</v>
      </c>
      <c r="H37" s="220"/>
      <c r="I37" s="706"/>
      <c r="J37" s="704"/>
    </row>
    <row r="38" spans="2:10" ht="30" x14ac:dyDescent="0.25">
      <c r="C38" s="203">
        <v>28</v>
      </c>
      <c r="D38" s="94" t="s">
        <v>713</v>
      </c>
      <c r="E38" s="91" t="s">
        <v>677</v>
      </c>
      <c r="F38" s="231">
        <v>1</v>
      </c>
      <c r="G38" s="118" t="s">
        <v>993</v>
      </c>
      <c r="H38" s="706"/>
      <c r="I38" s="706"/>
      <c r="J38" s="704"/>
    </row>
    <row r="39" spans="2:10" x14ac:dyDescent="0.25">
      <c r="C39" s="203">
        <v>29</v>
      </c>
      <c r="D39" s="94" t="s">
        <v>714</v>
      </c>
      <c r="E39" s="91" t="s">
        <v>677</v>
      </c>
      <c r="F39" s="231" t="s">
        <v>671</v>
      </c>
      <c r="G39" s="118" t="s">
        <v>975</v>
      </c>
      <c r="H39" s="706"/>
      <c r="I39" s="706"/>
      <c r="J39" s="704"/>
    </row>
    <row r="40" spans="2:10" ht="31.5" customHeight="1" x14ac:dyDescent="0.25">
      <c r="C40" s="203">
        <v>30</v>
      </c>
      <c r="D40" s="94" t="s">
        <v>715</v>
      </c>
      <c r="E40" s="91" t="s">
        <v>677</v>
      </c>
      <c r="F40" s="231">
        <v>200</v>
      </c>
      <c r="G40" s="118"/>
      <c r="H40" s="706"/>
    </row>
    <row r="41" spans="2:10" ht="39.75" customHeight="1" thickBot="1" x14ac:dyDescent="0.3">
      <c r="C41" s="205">
        <v>31</v>
      </c>
      <c r="D41" s="257" t="s">
        <v>716</v>
      </c>
      <c r="E41" s="258" t="s">
        <v>677</v>
      </c>
      <c r="F41" s="237">
        <v>9</v>
      </c>
      <c r="G41" s="123" t="s">
        <v>994</v>
      </c>
      <c r="H41" s="706"/>
    </row>
    <row r="44" spans="2:10" x14ac:dyDescent="0.25">
      <c r="D44" s="1"/>
    </row>
    <row r="45" spans="2:10" ht="40.5" customHeight="1" x14ac:dyDescent="0.25">
      <c r="C45" s="216" t="s">
        <v>897</v>
      </c>
      <c r="D45" s="217" t="s">
        <v>229</v>
      </c>
      <c r="E45" s="216" t="s">
        <v>227</v>
      </c>
      <c r="F45" s="216" t="s">
        <v>253</v>
      </c>
      <c r="G45" s="216" t="s">
        <v>898</v>
      </c>
    </row>
    <row r="46" spans="2:10" ht="24.75" customHeight="1" x14ac:dyDescent="0.25">
      <c r="C46" s="722" t="s">
        <v>899</v>
      </c>
      <c r="D46" s="723"/>
      <c r="E46" s="723"/>
      <c r="F46" s="723"/>
      <c r="G46" s="723"/>
    </row>
    <row r="47" spans="2:10" ht="165.75" customHeight="1" x14ac:dyDescent="0.25">
      <c r="C47" s="211" t="s">
        <v>938</v>
      </c>
      <c r="D47" s="211" t="s">
        <v>900</v>
      </c>
      <c r="E47" s="211" t="s">
        <v>901</v>
      </c>
      <c r="F47" s="238" t="s">
        <v>995</v>
      </c>
      <c r="G47" s="211" t="s">
        <v>902</v>
      </c>
    </row>
    <row r="48" spans="2:10" ht="159.75" customHeight="1" x14ac:dyDescent="0.25">
      <c r="C48" s="211" t="s">
        <v>939</v>
      </c>
      <c r="D48" s="211" t="s">
        <v>904</v>
      </c>
      <c r="E48" s="211" t="s">
        <v>903</v>
      </c>
      <c r="F48" s="238" t="s">
        <v>996</v>
      </c>
      <c r="G48" s="211" t="s">
        <v>905</v>
      </c>
    </row>
    <row r="49" spans="3:7" ht="67.5" customHeight="1" x14ac:dyDescent="0.25">
      <c r="C49" s="211" t="s">
        <v>940</v>
      </c>
      <c r="D49" s="211" t="s">
        <v>906</v>
      </c>
      <c r="E49" s="211" t="s">
        <v>907</v>
      </c>
      <c r="F49" s="238" t="s">
        <v>976</v>
      </c>
      <c r="G49" s="211" t="s">
        <v>908</v>
      </c>
    </row>
    <row r="50" spans="3:7" ht="24" customHeight="1" x14ac:dyDescent="0.25">
      <c r="C50" s="722" t="s">
        <v>909</v>
      </c>
      <c r="D50" s="723"/>
      <c r="E50" s="723"/>
      <c r="F50" s="723"/>
      <c r="G50" s="723"/>
    </row>
    <row r="51" spans="3:7" ht="87" customHeight="1" x14ac:dyDescent="0.25">
      <c r="C51" s="211" t="s">
        <v>941</v>
      </c>
      <c r="D51" s="211" t="s">
        <v>910</v>
      </c>
      <c r="E51" s="211" t="s">
        <v>911</v>
      </c>
      <c r="F51" s="238" t="s">
        <v>997</v>
      </c>
      <c r="G51" s="211" t="s">
        <v>937</v>
      </c>
    </row>
    <row r="52" spans="3:7" ht="97.5" customHeight="1" x14ac:dyDescent="0.25">
      <c r="C52" s="214" t="s">
        <v>942</v>
      </c>
      <c r="D52" s="211" t="s">
        <v>914</v>
      </c>
      <c r="E52" s="211" t="s">
        <v>912</v>
      </c>
      <c r="F52" s="239" t="s">
        <v>998</v>
      </c>
      <c r="G52" s="211" t="s">
        <v>977</v>
      </c>
    </row>
    <row r="53" spans="3:7" ht="94.5" x14ac:dyDescent="0.25">
      <c r="C53" s="211" t="s">
        <v>943</v>
      </c>
      <c r="D53" s="212" t="s">
        <v>913</v>
      </c>
      <c r="E53" s="211" t="s">
        <v>915</v>
      </c>
      <c r="F53" s="238" t="s">
        <v>999</v>
      </c>
      <c r="G53" s="211" t="s">
        <v>916</v>
      </c>
    </row>
    <row r="54" spans="3:7" ht="78.75" x14ac:dyDescent="0.25">
      <c r="C54" s="213" t="s">
        <v>917</v>
      </c>
      <c r="D54" s="211" t="s">
        <v>918</v>
      </c>
      <c r="E54" s="211" t="s">
        <v>919</v>
      </c>
      <c r="F54" s="240" t="s">
        <v>949</v>
      </c>
      <c r="G54" s="211" t="s">
        <v>920</v>
      </c>
    </row>
    <row r="55" spans="3:7" s="90" customFormat="1" ht="204.75" x14ac:dyDescent="0.25">
      <c r="C55" s="218" t="s">
        <v>946</v>
      </c>
      <c r="D55" s="218" t="s">
        <v>928</v>
      </c>
      <c r="E55" s="219"/>
      <c r="F55" s="211" t="s">
        <v>1009</v>
      </c>
      <c r="G55" s="241"/>
    </row>
    <row r="56" spans="3:7" ht="78" customHeight="1" x14ac:dyDescent="0.25">
      <c r="C56" s="211" t="s">
        <v>944</v>
      </c>
      <c r="D56" s="211" t="s">
        <v>921</v>
      </c>
      <c r="E56" s="211" t="s">
        <v>922</v>
      </c>
      <c r="F56" s="242" t="s">
        <v>1000</v>
      </c>
      <c r="G56" s="211" t="s">
        <v>923</v>
      </c>
    </row>
    <row r="57" spans="3:7" ht="243.75" customHeight="1" x14ac:dyDescent="0.25">
      <c r="C57" s="211" t="s">
        <v>945</v>
      </c>
      <c r="D57" s="211" t="s">
        <v>924</v>
      </c>
      <c r="E57" s="211" t="s">
        <v>925</v>
      </c>
      <c r="F57" s="243" t="s">
        <v>1001</v>
      </c>
      <c r="G57" s="211" t="s">
        <v>926</v>
      </c>
    </row>
    <row r="58" spans="3:7" ht="27.75" customHeight="1" x14ac:dyDescent="0.25">
      <c r="C58" s="722" t="s">
        <v>927</v>
      </c>
      <c r="D58" s="723"/>
      <c r="E58" s="723"/>
      <c r="F58" s="723"/>
      <c r="G58" s="723"/>
    </row>
    <row r="59" spans="3:7" ht="159" customHeight="1" x14ac:dyDescent="0.25">
      <c r="C59" s="211" t="s">
        <v>947</v>
      </c>
      <c r="D59" s="211" t="s">
        <v>929</v>
      </c>
      <c r="E59" s="211" t="s">
        <v>930</v>
      </c>
      <c r="F59" s="238" t="s">
        <v>950</v>
      </c>
      <c r="G59" s="211" t="s">
        <v>931</v>
      </c>
    </row>
    <row r="60" spans="3:7" ht="66" customHeight="1" x14ac:dyDescent="0.25">
      <c r="C60" s="213" t="s">
        <v>1004</v>
      </c>
      <c r="D60" s="211" t="s">
        <v>932</v>
      </c>
      <c r="E60" s="211" t="s">
        <v>933</v>
      </c>
      <c r="F60" s="238" t="s">
        <v>1002</v>
      </c>
      <c r="G60" s="211" t="s">
        <v>1003</v>
      </c>
    </row>
    <row r="61" spans="3:7" ht="78.75" customHeight="1" x14ac:dyDescent="0.25">
      <c r="C61" s="214" t="s">
        <v>948</v>
      </c>
      <c r="D61" s="215" t="s">
        <v>934</v>
      </c>
      <c r="E61" s="211" t="s">
        <v>935</v>
      </c>
      <c r="F61" s="240" t="s">
        <v>681</v>
      </c>
      <c r="G61" s="211" t="s">
        <v>936</v>
      </c>
    </row>
    <row r="62" spans="3:7" ht="35.25" customHeight="1" x14ac:dyDescent="0.25">
      <c r="C62" s="206"/>
      <c r="D62" s="207"/>
      <c r="E62" s="208"/>
      <c r="F62" s="208"/>
    </row>
  </sheetData>
  <mergeCells count="30">
    <mergeCell ref="C46:G46"/>
    <mergeCell ref="C58:G58"/>
    <mergeCell ref="C50:G50"/>
    <mergeCell ref="H31:H34"/>
    <mergeCell ref="J38:J39"/>
    <mergeCell ref="I36:I37"/>
    <mergeCell ref="J36:J37"/>
    <mergeCell ref="H38:H41"/>
    <mergeCell ref="I25:I30"/>
    <mergeCell ref="J25:J30"/>
    <mergeCell ref="I31:I34"/>
    <mergeCell ref="J31:J34"/>
    <mergeCell ref="I38:I39"/>
    <mergeCell ref="H24:H29"/>
    <mergeCell ref="C3:G3"/>
    <mergeCell ref="C4:G4"/>
    <mergeCell ref="C5:G5"/>
    <mergeCell ref="C6:G6"/>
    <mergeCell ref="J18:J19"/>
    <mergeCell ref="H18:H21"/>
    <mergeCell ref="J20:J22"/>
    <mergeCell ref="I13:I14"/>
    <mergeCell ref="J13:J14"/>
    <mergeCell ref="I16:I17"/>
    <mergeCell ref="J16:J17"/>
    <mergeCell ref="I18:I19"/>
    <mergeCell ref="H10:H13"/>
    <mergeCell ref="I20:I22"/>
    <mergeCell ref="H14:H15"/>
    <mergeCell ref="H16:H17"/>
  </mergeCells>
  <pageMargins left="0.25" right="0.25" top="0.17" bottom="0.17" header="0.17" footer="0.17"/>
  <pageSetup paperSize="9" scale="38"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B1:G29"/>
  <sheetViews>
    <sheetView zoomScale="70" zoomScaleNormal="70" workbookViewId="0">
      <selection activeCell="L26" sqref="L26"/>
    </sheetView>
  </sheetViews>
  <sheetFormatPr defaultRowHeight="15" x14ac:dyDescent="0.25"/>
  <cols>
    <col min="1" max="1" width="1.28515625" customWidth="1"/>
    <col min="2" max="2" width="2" customWidth="1"/>
    <col min="3" max="3" width="44.5703125" customWidth="1"/>
    <col min="4" max="4" width="101.85546875" customWidth="1"/>
    <col min="5" max="5" width="29.7109375" customWidth="1"/>
    <col min="6" max="6" width="1.42578125" customWidth="1"/>
    <col min="257" max="257" width="1.28515625" customWidth="1"/>
    <col min="258" max="258" width="2" customWidth="1"/>
    <col min="259" max="259" width="43" customWidth="1"/>
    <col min="260" max="260" width="50.42578125" customWidth="1"/>
    <col min="261" max="261" width="2.42578125" customWidth="1"/>
    <col min="262" max="262" width="1.42578125" customWidth="1"/>
    <col min="513" max="513" width="1.28515625" customWidth="1"/>
    <col min="514" max="514" width="2" customWidth="1"/>
    <col min="515" max="515" width="43" customWidth="1"/>
    <col min="516" max="516" width="50.42578125" customWidth="1"/>
    <col min="517" max="517" width="2.42578125" customWidth="1"/>
    <col min="518" max="518" width="1.42578125" customWidth="1"/>
    <col min="769" max="769" width="1.28515625" customWidth="1"/>
    <col min="770" max="770" width="2" customWidth="1"/>
    <col min="771" max="771" width="43" customWidth="1"/>
    <col min="772" max="772" width="50.42578125" customWidth="1"/>
    <col min="773" max="773" width="2.42578125" customWidth="1"/>
    <col min="774" max="774" width="1.42578125" customWidth="1"/>
    <col min="1025" max="1025" width="1.28515625" customWidth="1"/>
    <col min="1026" max="1026" width="2" customWidth="1"/>
    <col min="1027" max="1027" width="43" customWidth="1"/>
    <col min="1028" max="1028" width="50.42578125" customWidth="1"/>
    <col min="1029" max="1029" width="2.42578125" customWidth="1"/>
    <col min="1030" max="1030" width="1.42578125" customWidth="1"/>
    <col min="1281" max="1281" width="1.28515625" customWidth="1"/>
    <col min="1282" max="1282" width="2" customWidth="1"/>
    <col min="1283" max="1283" width="43" customWidth="1"/>
    <col min="1284" max="1284" width="50.42578125" customWidth="1"/>
    <col min="1285" max="1285" width="2.42578125" customWidth="1"/>
    <col min="1286" max="1286" width="1.42578125" customWidth="1"/>
    <col min="1537" max="1537" width="1.28515625" customWidth="1"/>
    <col min="1538" max="1538" width="2" customWidth="1"/>
    <col min="1539" max="1539" width="43" customWidth="1"/>
    <col min="1540" max="1540" width="50.42578125" customWidth="1"/>
    <col min="1541" max="1541" width="2.42578125" customWidth="1"/>
    <col min="1542" max="1542" width="1.42578125" customWidth="1"/>
    <col min="1793" max="1793" width="1.28515625" customWidth="1"/>
    <col min="1794" max="1794" width="2" customWidth="1"/>
    <col min="1795" max="1795" width="43" customWidth="1"/>
    <col min="1796" max="1796" width="50.42578125" customWidth="1"/>
    <col min="1797" max="1797" width="2.42578125" customWidth="1"/>
    <col min="1798" max="1798" width="1.42578125" customWidth="1"/>
    <col min="2049" max="2049" width="1.28515625" customWidth="1"/>
    <col min="2050" max="2050" width="2" customWidth="1"/>
    <col min="2051" max="2051" width="43" customWidth="1"/>
    <col min="2052" max="2052" width="50.42578125" customWidth="1"/>
    <col min="2053" max="2053" width="2.42578125" customWidth="1"/>
    <col min="2054" max="2054" width="1.42578125" customWidth="1"/>
    <col min="2305" max="2305" width="1.28515625" customWidth="1"/>
    <col min="2306" max="2306" width="2" customWidth="1"/>
    <col min="2307" max="2307" width="43" customWidth="1"/>
    <col min="2308" max="2308" width="50.42578125" customWidth="1"/>
    <col min="2309" max="2309" width="2.42578125" customWidth="1"/>
    <col min="2310" max="2310" width="1.42578125" customWidth="1"/>
    <col min="2561" max="2561" width="1.28515625" customWidth="1"/>
    <col min="2562" max="2562" width="2" customWidth="1"/>
    <col min="2563" max="2563" width="43" customWidth="1"/>
    <col min="2564" max="2564" width="50.42578125" customWidth="1"/>
    <col min="2565" max="2565" width="2.42578125" customWidth="1"/>
    <col min="2566" max="2566" width="1.42578125" customWidth="1"/>
    <col min="2817" max="2817" width="1.28515625" customWidth="1"/>
    <col min="2818" max="2818" width="2" customWidth="1"/>
    <col min="2819" max="2819" width="43" customWidth="1"/>
    <col min="2820" max="2820" width="50.42578125" customWidth="1"/>
    <col min="2821" max="2821" width="2.42578125" customWidth="1"/>
    <col min="2822" max="2822" width="1.42578125" customWidth="1"/>
    <col min="3073" max="3073" width="1.28515625" customWidth="1"/>
    <col min="3074" max="3074" width="2" customWidth="1"/>
    <col min="3075" max="3075" width="43" customWidth="1"/>
    <col min="3076" max="3076" width="50.42578125" customWidth="1"/>
    <col min="3077" max="3077" width="2.42578125" customWidth="1"/>
    <col min="3078" max="3078" width="1.42578125" customWidth="1"/>
    <col min="3329" max="3329" width="1.28515625" customWidth="1"/>
    <col min="3330" max="3330" width="2" customWidth="1"/>
    <col min="3331" max="3331" width="43" customWidth="1"/>
    <col min="3332" max="3332" width="50.42578125" customWidth="1"/>
    <col min="3333" max="3333" width="2.42578125" customWidth="1"/>
    <col min="3334" max="3334" width="1.42578125" customWidth="1"/>
    <col min="3585" max="3585" width="1.28515625" customWidth="1"/>
    <col min="3586" max="3586" width="2" customWidth="1"/>
    <col min="3587" max="3587" width="43" customWidth="1"/>
    <col min="3588" max="3588" width="50.42578125" customWidth="1"/>
    <col min="3589" max="3589" width="2.42578125" customWidth="1"/>
    <col min="3590" max="3590" width="1.42578125" customWidth="1"/>
    <col min="3841" max="3841" width="1.28515625" customWidth="1"/>
    <col min="3842" max="3842" width="2" customWidth="1"/>
    <col min="3843" max="3843" width="43" customWidth="1"/>
    <col min="3844" max="3844" width="50.42578125" customWidth="1"/>
    <col min="3845" max="3845" width="2.42578125" customWidth="1"/>
    <col min="3846" max="3846" width="1.42578125" customWidth="1"/>
    <col min="4097" max="4097" width="1.28515625" customWidth="1"/>
    <col min="4098" max="4098" width="2" customWidth="1"/>
    <col min="4099" max="4099" width="43" customWidth="1"/>
    <col min="4100" max="4100" width="50.42578125" customWidth="1"/>
    <col min="4101" max="4101" width="2.42578125" customWidth="1"/>
    <col min="4102" max="4102" width="1.42578125" customWidth="1"/>
    <col min="4353" max="4353" width="1.28515625" customWidth="1"/>
    <col min="4354" max="4354" width="2" customWidth="1"/>
    <col min="4355" max="4355" width="43" customWidth="1"/>
    <col min="4356" max="4356" width="50.42578125" customWidth="1"/>
    <col min="4357" max="4357" width="2.42578125" customWidth="1"/>
    <col min="4358" max="4358" width="1.42578125" customWidth="1"/>
    <col min="4609" max="4609" width="1.28515625" customWidth="1"/>
    <col min="4610" max="4610" width="2" customWidth="1"/>
    <col min="4611" max="4611" width="43" customWidth="1"/>
    <col min="4612" max="4612" width="50.42578125" customWidth="1"/>
    <col min="4613" max="4613" width="2.42578125" customWidth="1"/>
    <col min="4614" max="4614" width="1.42578125" customWidth="1"/>
    <col min="4865" max="4865" width="1.28515625" customWidth="1"/>
    <col min="4866" max="4866" width="2" customWidth="1"/>
    <col min="4867" max="4867" width="43" customWidth="1"/>
    <col min="4868" max="4868" width="50.42578125" customWidth="1"/>
    <col min="4869" max="4869" width="2.42578125" customWidth="1"/>
    <col min="4870" max="4870" width="1.42578125" customWidth="1"/>
    <col min="5121" max="5121" width="1.28515625" customWidth="1"/>
    <col min="5122" max="5122" width="2" customWidth="1"/>
    <col min="5123" max="5123" width="43" customWidth="1"/>
    <col min="5124" max="5124" width="50.42578125" customWidth="1"/>
    <col min="5125" max="5125" width="2.42578125" customWidth="1"/>
    <col min="5126" max="5126" width="1.42578125" customWidth="1"/>
    <col min="5377" max="5377" width="1.28515625" customWidth="1"/>
    <col min="5378" max="5378" width="2" customWidth="1"/>
    <col min="5379" max="5379" width="43" customWidth="1"/>
    <col min="5380" max="5380" width="50.42578125" customWidth="1"/>
    <col min="5381" max="5381" width="2.42578125" customWidth="1"/>
    <col min="5382" max="5382" width="1.42578125" customWidth="1"/>
    <col min="5633" max="5633" width="1.28515625" customWidth="1"/>
    <col min="5634" max="5634" width="2" customWidth="1"/>
    <col min="5635" max="5635" width="43" customWidth="1"/>
    <col min="5636" max="5636" width="50.42578125" customWidth="1"/>
    <col min="5637" max="5637" width="2.42578125" customWidth="1"/>
    <col min="5638" max="5638" width="1.42578125" customWidth="1"/>
    <col min="5889" max="5889" width="1.28515625" customWidth="1"/>
    <col min="5890" max="5890" width="2" customWidth="1"/>
    <col min="5891" max="5891" width="43" customWidth="1"/>
    <col min="5892" max="5892" width="50.42578125" customWidth="1"/>
    <col min="5893" max="5893" width="2.42578125" customWidth="1"/>
    <col min="5894" max="5894" width="1.42578125" customWidth="1"/>
    <col min="6145" max="6145" width="1.28515625" customWidth="1"/>
    <col min="6146" max="6146" width="2" customWidth="1"/>
    <col min="6147" max="6147" width="43" customWidth="1"/>
    <col min="6148" max="6148" width="50.42578125" customWidth="1"/>
    <col min="6149" max="6149" width="2.42578125" customWidth="1"/>
    <col min="6150" max="6150" width="1.42578125" customWidth="1"/>
    <col min="6401" max="6401" width="1.28515625" customWidth="1"/>
    <col min="6402" max="6402" width="2" customWidth="1"/>
    <col min="6403" max="6403" width="43" customWidth="1"/>
    <col min="6404" max="6404" width="50.42578125" customWidth="1"/>
    <col min="6405" max="6405" width="2.42578125" customWidth="1"/>
    <col min="6406" max="6406" width="1.42578125" customWidth="1"/>
    <col min="6657" max="6657" width="1.28515625" customWidth="1"/>
    <col min="6658" max="6658" width="2" customWidth="1"/>
    <col min="6659" max="6659" width="43" customWidth="1"/>
    <col min="6660" max="6660" width="50.42578125" customWidth="1"/>
    <col min="6661" max="6661" width="2.42578125" customWidth="1"/>
    <col min="6662" max="6662" width="1.42578125" customWidth="1"/>
    <col min="6913" max="6913" width="1.28515625" customWidth="1"/>
    <col min="6914" max="6914" width="2" customWidth="1"/>
    <col min="6915" max="6915" width="43" customWidth="1"/>
    <col min="6916" max="6916" width="50.42578125" customWidth="1"/>
    <col min="6917" max="6917" width="2.42578125" customWidth="1"/>
    <col min="6918" max="6918" width="1.42578125" customWidth="1"/>
    <col min="7169" max="7169" width="1.28515625" customWidth="1"/>
    <col min="7170" max="7170" width="2" customWidth="1"/>
    <col min="7171" max="7171" width="43" customWidth="1"/>
    <col min="7172" max="7172" width="50.42578125" customWidth="1"/>
    <col min="7173" max="7173" width="2.42578125" customWidth="1"/>
    <col min="7174" max="7174" width="1.42578125" customWidth="1"/>
    <col min="7425" max="7425" width="1.28515625" customWidth="1"/>
    <col min="7426" max="7426" width="2" customWidth="1"/>
    <col min="7427" max="7427" width="43" customWidth="1"/>
    <col min="7428" max="7428" width="50.42578125" customWidth="1"/>
    <col min="7429" max="7429" width="2.42578125" customWidth="1"/>
    <col min="7430" max="7430" width="1.42578125" customWidth="1"/>
    <col min="7681" max="7681" width="1.28515625" customWidth="1"/>
    <col min="7682" max="7682" width="2" customWidth="1"/>
    <col min="7683" max="7683" width="43" customWidth="1"/>
    <col min="7684" max="7684" width="50.42578125" customWidth="1"/>
    <col min="7685" max="7685" width="2.42578125" customWidth="1"/>
    <col min="7686" max="7686" width="1.42578125" customWidth="1"/>
    <col min="7937" max="7937" width="1.28515625" customWidth="1"/>
    <col min="7938" max="7938" width="2" customWidth="1"/>
    <col min="7939" max="7939" width="43" customWidth="1"/>
    <col min="7940" max="7940" width="50.42578125" customWidth="1"/>
    <col min="7941" max="7941" width="2.42578125" customWidth="1"/>
    <col min="7942" max="7942" width="1.42578125" customWidth="1"/>
    <col min="8193" max="8193" width="1.28515625" customWidth="1"/>
    <col min="8194" max="8194" width="2" customWidth="1"/>
    <col min="8195" max="8195" width="43" customWidth="1"/>
    <col min="8196" max="8196" width="50.42578125" customWidth="1"/>
    <col min="8197" max="8197" width="2.42578125" customWidth="1"/>
    <col min="8198" max="8198" width="1.42578125" customWidth="1"/>
    <col min="8449" max="8449" width="1.28515625" customWidth="1"/>
    <col min="8450" max="8450" width="2" customWidth="1"/>
    <col min="8451" max="8451" width="43" customWidth="1"/>
    <col min="8452" max="8452" width="50.42578125" customWidth="1"/>
    <col min="8453" max="8453" width="2.42578125" customWidth="1"/>
    <col min="8454" max="8454" width="1.42578125" customWidth="1"/>
    <col min="8705" max="8705" width="1.28515625" customWidth="1"/>
    <col min="8706" max="8706" width="2" customWidth="1"/>
    <col min="8707" max="8707" width="43" customWidth="1"/>
    <col min="8708" max="8708" width="50.42578125" customWidth="1"/>
    <col min="8709" max="8709" width="2.42578125" customWidth="1"/>
    <col min="8710" max="8710" width="1.42578125" customWidth="1"/>
    <col min="8961" max="8961" width="1.28515625" customWidth="1"/>
    <col min="8962" max="8962" width="2" customWidth="1"/>
    <col min="8963" max="8963" width="43" customWidth="1"/>
    <col min="8964" max="8964" width="50.42578125" customWidth="1"/>
    <col min="8965" max="8965" width="2.42578125" customWidth="1"/>
    <col min="8966" max="8966" width="1.42578125" customWidth="1"/>
    <col min="9217" max="9217" width="1.28515625" customWidth="1"/>
    <col min="9218" max="9218" width="2" customWidth="1"/>
    <col min="9219" max="9219" width="43" customWidth="1"/>
    <col min="9220" max="9220" width="50.42578125" customWidth="1"/>
    <col min="9221" max="9221" width="2.42578125" customWidth="1"/>
    <col min="9222" max="9222" width="1.42578125" customWidth="1"/>
    <col min="9473" max="9473" width="1.28515625" customWidth="1"/>
    <col min="9474" max="9474" width="2" customWidth="1"/>
    <col min="9475" max="9475" width="43" customWidth="1"/>
    <col min="9476" max="9476" width="50.42578125" customWidth="1"/>
    <col min="9477" max="9477" width="2.42578125" customWidth="1"/>
    <col min="9478" max="9478" width="1.42578125" customWidth="1"/>
    <col min="9729" max="9729" width="1.28515625" customWidth="1"/>
    <col min="9730" max="9730" width="2" customWidth="1"/>
    <col min="9731" max="9731" width="43" customWidth="1"/>
    <col min="9732" max="9732" width="50.42578125" customWidth="1"/>
    <col min="9733" max="9733" width="2.42578125" customWidth="1"/>
    <col min="9734" max="9734" width="1.42578125" customWidth="1"/>
    <col min="9985" max="9985" width="1.28515625" customWidth="1"/>
    <col min="9986" max="9986" width="2" customWidth="1"/>
    <col min="9987" max="9987" width="43" customWidth="1"/>
    <col min="9988" max="9988" width="50.42578125" customWidth="1"/>
    <col min="9989" max="9989" width="2.42578125" customWidth="1"/>
    <col min="9990" max="9990" width="1.42578125" customWidth="1"/>
    <col min="10241" max="10241" width="1.28515625" customWidth="1"/>
    <col min="10242" max="10242" width="2" customWidth="1"/>
    <col min="10243" max="10243" width="43" customWidth="1"/>
    <col min="10244" max="10244" width="50.42578125" customWidth="1"/>
    <col min="10245" max="10245" width="2.42578125" customWidth="1"/>
    <col min="10246" max="10246" width="1.42578125" customWidth="1"/>
    <col min="10497" max="10497" width="1.28515625" customWidth="1"/>
    <col min="10498" max="10498" width="2" customWidth="1"/>
    <col min="10499" max="10499" width="43" customWidth="1"/>
    <col min="10500" max="10500" width="50.42578125" customWidth="1"/>
    <col min="10501" max="10501" width="2.42578125" customWidth="1"/>
    <col min="10502" max="10502" width="1.42578125" customWidth="1"/>
    <col min="10753" max="10753" width="1.28515625" customWidth="1"/>
    <col min="10754" max="10754" width="2" customWidth="1"/>
    <col min="10755" max="10755" width="43" customWidth="1"/>
    <col min="10756" max="10756" width="50.42578125" customWidth="1"/>
    <col min="10757" max="10757" width="2.42578125" customWidth="1"/>
    <col min="10758" max="10758" width="1.42578125" customWidth="1"/>
    <col min="11009" max="11009" width="1.28515625" customWidth="1"/>
    <col min="11010" max="11010" width="2" customWidth="1"/>
    <col min="11011" max="11011" width="43" customWidth="1"/>
    <col min="11012" max="11012" width="50.42578125" customWidth="1"/>
    <col min="11013" max="11013" width="2.42578125" customWidth="1"/>
    <col min="11014" max="11014" width="1.42578125" customWidth="1"/>
    <col min="11265" max="11265" width="1.28515625" customWidth="1"/>
    <col min="11266" max="11266" width="2" customWidth="1"/>
    <col min="11267" max="11267" width="43" customWidth="1"/>
    <col min="11268" max="11268" width="50.42578125" customWidth="1"/>
    <col min="11269" max="11269" width="2.42578125" customWidth="1"/>
    <col min="11270" max="11270" width="1.42578125" customWidth="1"/>
    <col min="11521" max="11521" width="1.28515625" customWidth="1"/>
    <col min="11522" max="11522" width="2" customWidth="1"/>
    <col min="11523" max="11523" width="43" customWidth="1"/>
    <col min="11524" max="11524" width="50.42578125" customWidth="1"/>
    <col min="11525" max="11525" width="2.42578125" customWidth="1"/>
    <col min="11526" max="11526" width="1.42578125" customWidth="1"/>
    <col min="11777" max="11777" width="1.28515625" customWidth="1"/>
    <col min="11778" max="11778" width="2" customWidth="1"/>
    <col min="11779" max="11779" width="43" customWidth="1"/>
    <col min="11780" max="11780" width="50.42578125" customWidth="1"/>
    <col min="11781" max="11781" width="2.42578125" customWidth="1"/>
    <col min="11782" max="11782" width="1.42578125" customWidth="1"/>
    <col min="12033" max="12033" width="1.28515625" customWidth="1"/>
    <col min="12034" max="12034" width="2" customWidth="1"/>
    <col min="12035" max="12035" width="43" customWidth="1"/>
    <col min="12036" max="12036" width="50.42578125" customWidth="1"/>
    <col min="12037" max="12037" width="2.42578125" customWidth="1"/>
    <col min="12038" max="12038" width="1.42578125" customWidth="1"/>
    <col min="12289" max="12289" width="1.28515625" customWidth="1"/>
    <col min="12290" max="12290" width="2" customWidth="1"/>
    <col min="12291" max="12291" width="43" customWidth="1"/>
    <col min="12292" max="12292" width="50.42578125" customWidth="1"/>
    <col min="12293" max="12293" width="2.42578125" customWidth="1"/>
    <col min="12294" max="12294" width="1.42578125" customWidth="1"/>
    <col min="12545" max="12545" width="1.28515625" customWidth="1"/>
    <col min="12546" max="12546" width="2" customWidth="1"/>
    <col min="12547" max="12547" width="43" customWidth="1"/>
    <col min="12548" max="12548" width="50.42578125" customWidth="1"/>
    <col min="12549" max="12549" width="2.42578125" customWidth="1"/>
    <col min="12550" max="12550" width="1.42578125" customWidth="1"/>
    <col min="12801" max="12801" width="1.28515625" customWidth="1"/>
    <col min="12802" max="12802" width="2" customWidth="1"/>
    <col min="12803" max="12803" width="43" customWidth="1"/>
    <col min="12804" max="12804" width="50.42578125" customWidth="1"/>
    <col min="12805" max="12805" width="2.42578125" customWidth="1"/>
    <col min="12806" max="12806" width="1.42578125" customWidth="1"/>
    <col min="13057" max="13057" width="1.28515625" customWidth="1"/>
    <col min="13058" max="13058" width="2" customWidth="1"/>
    <col min="13059" max="13059" width="43" customWidth="1"/>
    <col min="13060" max="13060" width="50.42578125" customWidth="1"/>
    <col min="13061" max="13061" width="2.42578125" customWidth="1"/>
    <col min="13062" max="13062" width="1.42578125" customWidth="1"/>
    <col min="13313" max="13313" width="1.28515625" customWidth="1"/>
    <col min="13314" max="13314" width="2" customWidth="1"/>
    <col min="13315" max="13315" width="43" customWidth="1"/>
    <col min="13316" max="13316" width="50.42578125" customWidth="1"/>
    <col min="13317" max="13317" width="2.42578125" customWidth="1"/>
    <col min="13318" max="13318" width="1.42578125" customWidth="1"/>
    <col min="13569" max="13569" width="1.28515625" customWidth="1"/>
    <col min="13570" max="13570" width="2" customWidth="1"/>
    <col min="13571" max="13571" width="43" customWidth="1"/>
    <col min="13572" max="13572" width="50.42578125" customWidth="1"/>
    <col min="13573" max="13573" width="2.42578125" customWidth="1"/>
    <col min="13574" max="13574" width="1.42578125" customWidth="1"/>
    <col min="13825" max="13825" width="1.28515625" customWidth="1"/>
    <col min="13826" max="13826" width="2" customWidth="1"/>
    <col min="13827" max="13827" width="43" customWidth="1"/>
    <col min="13828" max="13828" width="50.42578125" customWidth="1"/>
    <col min="13829" max="13829" width="2.42578125" customWidth="1"/>
    <col min="13830" max="13830" width="1.42578125" customWidth="1"/>
    <col min="14081" max="14081" width="1.28515625" customWidth="1"/>
    <col min="14082" max="14082" width="2" customWidth="1"/>
    <col min="14083" max="14083" width="43" customWidth="1"/>
    <col min="14084" max="14084" width="50.42578125" customWidth="1"/>
    <col min="14085" max="14085" width="2.42578125" customWidth="1"/>
    <col min="14086" max="14086" width="1.42578125" customWidth="1"/>
    <col min="14337" max="14337" width="1.28515625" customWidth="1"/>
    <col min="14338" max="14338" width="2" customWidth="1"/>
    <col min="14339" max="14339" width="43" customWidth="1"/>
    <col min="14340" max="14340" width="50.42578125" customWidth="1"/>
    <col min="14341" max="14341" width="2.42578125" customWidth="1"/>
    <col min="14342" max="14342" width="1.42578125" customWidth="1"/>
    <col min="14593" max="14593" width="1.28515625" customWidth="1"/>
    <col min="14594" max="14594" width="2" customWidth="1"/>
    <col min="14595" max="14595" width="43" customWidth="1"/>
    <col min="14596" max="14596" width="50.42578125" customWidth="1"/>
    <col min="14597" max="14597" width="2.42578125" customWidth="1"/>
    <col min="14598" max="14598" width="1.42578125" customWidth="1"/>
    <col min="14849" max="14849" width="1.28515625" customWidth="1"/>
    <col min="14850" max="14850" width="2" customWidth="1"/>
    <col min="14851" max="14851" width="43" customWidth="1"/>
    <col min="14852" max="14852" width="50.42578125" customWidth="1"/>
    <col min="14853" max="14853" width="2.42578125" customWidth="1"/>
    <col min="14854" max="14854" width="1.42578125" customWidth="1"/>
    <col min="15105" max="15105" width="1.28515625" customWidth="1"/>
    <col min="15106" max="15106" width="2" customWidth="1"/>
    <col min="15107" max="15107" width="43" customWidth="1"/>
    <col min="15108" max="15108" width="50.42578125" customWidth="1"/>
    <col min="15109" max="15109" width="2.42578125" customWidth="1"/>
    <col min="15110" max="15110" width="1.42578125" customWidth="1"/>
    <col min="15361" max="15361" width="1.28515625" customWidth="1"/>
    <col min="15362" max="15362" width="2" customWidth="1"/>
    <col min="15363" max="15363" width="43" customWidth="1"/>
    <col min="15364" max="15364" width="50.42578125" customWidth="1"/>
    <col min="15365" max="15365" width="2.42578125" customWidth="1"/>
    <col min="15366" max="15366" width="1.42578125" customWidth="1"/>
    <col min="15617" max="15617" width="1.28515625" customWidth="1"/>
    <col min="15618" max="15618" width="2" customWidth="1"/>
    <col min="15619" max="15619" width="43" customWidth="1"/>
    <col min="15620" max="15620" width="50.42578125" customWidth="1"/>
    <col min="15621" max="15621" width="2.42578125" customWidth="1"/>
    <col min="15622" max="15622" width="1.42578125" customWidth="1"/>
    <col min="15873" max="15873" width="1.28515625" customWidth="1"/>
    <col min="15874" max="15874" width="2" customWidth="1"/>
    <col min="15875" max="15875" width="43" customWidth="1"/>
    <col min="15876" max="15876" width="50.42578125" customWidth="1"/>
    <col min="15877" max="15877" width="2.42578125" customWidth="1"/>
    <col min="15878" max="15878" width="1.42578125" customWidth="1"/>
    <col min="16129" max="16129" width="1.28515625" customWidth="1"/>
    <col min="16130" max="16130" width="2" customWidth="1"/>
    <col min="16131" max="16131" width="43" customWidth="1"/>
    <col min="16132" max="16132" width="50.42578125" customWidth="1"/>
    <col min="16133" max="16133" width="2.42578125" customWidth="1"/>
    <col min="16134" max="16134" width="1.42578125" customWidth="1"/>
  </cols>
  <sheetData>
    <row r="1" spans="2:7" ht="15.75" thickBot="1" x14ac:dyDescent="0.3">
      <c r="C1" s="88"/>
      <c r="D1" s="88"/>
    </row>
    <row r="2" spans="2:7" ht="15.75" thickBot="1" x14ac:dyDescent="0.3">
      <c r="B2" s="58"/>
      <c r="C2" s="187"/>
      <c r="D2" s="187"/>
      <c r="E2" s="38"/>
    </row>
    <row r="3" spans="2:7" ht="19.5" thickBot="1" x14ac:dyDescent="0.35">
      <c r="B3" s="59"/>
      <c r="C3" s="725" t="s">
        <v>240</v>
      </c>
      <c r="D3" s="726"/>
      <c r="E3" s="60"/>
    </row>
    <row r="4" spans="2:7" x14ac:dyDescent="0.25">
      <c r="B4" s="59"/>
      <c r="C4" s="32"/>
      <c r="D4" s="32"/>
      <c r="E4" s="60"/>
    </row>
    <row r="5" spans="2:7" ht="15.75" thickBot="1" x14ac:dyDescent="0.3">
      <c r="B5" s="59"/>
      <c r="C5" s="188" t="s">
        <v>274</v>
      </c>
      <c r="D5" s="32"/>
      <c r="E5" s="60"/>
    </row>
    <row r="6" spans="2:7" x14ac:dyDescent="0.25">
      <c r="B6" s="59"/>
      <c r="C6" s="189" t="s">
        <v>241</v>
      </c>
      <c r="D6" s="190" t="s">
        <v>242</v>
      </c>
      <c r="E6" s="60"/>
    </row>
    <row r="7" spans="2:7" ht="133.5" customHeight="1" x14ac:dyDescent="0.25">
      <c r="B7" s="59"/>
      <c r="C7" s="191" t="s">
        <v>277</v>
      </c>
      <c r="D7" s="192" t="s">
        <v>877</v>
      </c>
      <c r="E7" s="60"/>
    </row>
    <row r="8" spans="2:7" ht="45" x14ac:dyDescent="0.25">
      <c r="B8" s="59"/>
      <c r="C8" s="191" t="s">
        <v>278</v>
      </c>
      <c r="D8" s="192" t="s">
        <v>878</v>
      </c>
      <c r="E8" s="60"/>
    </row>
    <row r="9" spans="2:7" ht="45.75" thickBot="1" x14ac:dyDescent="0.3">
      <c r="B9" s="59"/>
      <c r="C9" s="193" t="s">
        <v>243</v>
      </c>
      <c r="D9" s="194" t="s">
        <v>879</v>
      </c>
      <c r="E9" s="60"/>
      <c r="G9" s="87"/>
    </row>
    <row r="10" spans="2:7" ht="195.75" customHeight="1" thickBot="1" x14ac:dyDescent="0.3">
      <c r="B10" s="59"/>
      <c r="C10" s="193" t="s">
        <v>254</v>
      </c>
      <c r="D10" s="195" t="s">
        <v>880</v>
      </c>
      <c r="E10" s="60"/>
    </row>
    <row r="11" spans="2:7" x14ac:dyDescent="0.25">
      <c r="B11" s="59"/>
      <c r="C11" s="32"/>
      <c r="D11" s="32"/>
      <c r="E11" s="60"/>
    </row>
    <row r="12" spans="2:7" ht="15.75" thickBot="1" x14ac:dyDescent="0.3">
      <c r="B12" s="59"/>
      <c r="C12" s="727" t="s">
        <v>857</v>
      </c>
      <c r="D12" s="727"/>
      <c r="E12" s="60"/>
    </row>
    <row r="13" spans="2:7" ht="15.75" thickBot="1" x14ac:dyDescent="0.3">
      <c r="B13" s="59"/>
      <c r="C13" s="196" t="s">
        <v>244</v>
      </c>
      <c r="D13" s="196" t="s">
        <v>242</v>
      </c>
      <c r="E13" s="60"/>
    </row>
    <row r="14" spans="2:7" ht="15.75" thickBot="1" x14ac:dyDescent="0.3">
      <c r="B14" s="59"/>
      <c r="C14" s="724" t="s">
        <v>275</v>
      </c>
      <c r="D14" s="724"/>
      <c r="E14" s="60"/>
    </row>
    <row r="15" spans="2:7" ht="139.5" customHeight="1" thickBot="1" x14ac:dyDescent="0.3">
      <c r="B15" s="59"/>
      <c r="C15" s="197" t="s">
        <v>279</v>
      </c>
      <c r="D15" s="198" t="s">
        <v>881</v>
      </c>
      <c r="E15" s="60"/>
    </row>
    <row r="16" spans="2:7" ht="189" customHeight="1" thickBot="1" x14ac:dyDescent="0.3">
      <c r="B16" s="59"/>
      <c r="C16" s="198" t="s">
        <v>280</v>
      </c>
      <c r="D16" s="198" t="s">
        <v>882</v>
      </c>
      <c r="E16" s="60"/>
    </row>
    <row r="17" spans="2:5" ht="15.75" thickBot="1" x14ac:dyDescent="0.3">
      <c r="B17" s="59"/>
      <c r="C17" s="724" t="s">
        <v>276</v>
      </c>
      <c r="D17" s="724"/>
      <c r="E17" s="60"/>
    </row>
    <row r="18" spans="2:5" ht="205.5" customHeight="1" thickBot="1" x14ac:dyDescent="0.3">
      <c r="B18" s="59"/>
      <c r="C18" s="198" t="s">
        <v>281</v>
      </c>
      <c r="D18" s="198" t="s">
        <v>883</v>
      </c>
      <c r="E18" s="60"/>
    </row>
    <row r="19" spans="2:5" ht="75.75" customHeight="1" thickBot="1" x14ac:dyDescent="0.3">
      <c r="B19" s="59"/>
      <c r="C19" s="198" t="s">
        <v>273</v>
      </c>
      <c r="D19" s="198" t="s">
        <v>733</v>
      </c>
      <c r="E19" s="60"/>
    </row>
    <row r="20" spans="2:5" ht="15.75" thickBot="1" x14ac:dyDescent="0.3">
      <c r="B20" s="59"/>
      <c r="C20" s="724" t="s">
        <v>245</v>
      </c>
      <c r="D20" s="724"/>
      <c r="E20" s="60"/>
    </row>
    <row r="21" spans="2:5" ht="112.5" customHeight="1" thickBot="1" x14ac:dyDescent="0.3">
      <c r="B21" s="59"/>
      <c r="C21" s="198" t="s">
        <v>246</v>
      </c>
      <c r="D21" s="198" t="s">
        <v>884</v>
      </c>
      <c r="E21" s="60"/>
    </row>
    <row r="22" spans="2:5" ht="103.5" customHeight="1" thickBot="1" x14ac:dyDescent="0.3">
      <c r="B22" s="59"/>
      <c r="C22" s="198" t="s">
        <v>247</v>
      </c>
      <c r="D22" s="198" t="s">
        <v>885</v>
      </c>
      <c r="E22" s="60"/>
    </row>
    <row r="23" spans="2:5" ht="183.75" customHeight="1" thickBot="1" x14ac:dyDescent="0.3">
      <c r="B23" s="59"/>
      <c r="C23" s="198" t="s">
        <v>248</v>
      </c>
      <c r="D23" s="198" t="s">
        <v>886</v>
      </c>
      <c r="E23" s="60"/>
    </row>
    <row r="24" spans="2:5" ht="15.75" thickBot="1" x14ac:dyDescent="0.3">
      <c r="B24" s="59"/>
      <c r="C24" s="724" t="s">
        <v>249</v>
      </c>
      <c r="D24" s="724"/>
      <c r="E24" s="60"/>
    </row>
    <row r="25" spans="2:5" ht="169.5" customHeight="1" thickBot="1" x14ac:dyDescent="0.3">
      <c r="B25" s="59"/>
      <c r="C25" s="198" t="s">
        <v>282</v>
      </c>
      <c r="D25" s="198" t="s">
        <v>887</v>
      </c>
      <c r="E25" s="60"/>
    </row>
    <row r="26" spans="2:5" ht="178.5" customHeight="1" thickBot="1" x14ac:dyDescent="0.3">
      <c r="B26" s="59"/>
      <c r="C26" s="198" t="s">
        <v>283</v>
      </c>
      <c r="D26" s="198" t="s">
        <v>888</v>
      </c>
      <c r="E26" s="60"/>
    </row>
    <row r="27" spans="2:5" ht="84" customHeight="1" thickBot="1" x14ac:dyDescent="0.3">
      <c r="B27" s="59"/>
      <c r="C27" s="198" t="s">
        <v>250</v>
      </c>
      <c r="D27" s="199" t="s">
        <v>889</v>
      </c>
      <c r="E27" s="60"/>
    </row>
    <row r="28" spans="2:5" ht="66" customHeight="1" thickBot="1" x14ac:dyDescent="0.3">
      <c r="B28" s="59"/>
      <c r="C28" s="198" t="s">
        <v>284</v>
      </c>
      <c r="D28" s="199" t="s">
        <v>1010</v>
      </c>
      <c r="E28" s="60"/>
    </row>
    <row r="29" spans="2:5" ht="15.75" thickBot="1" x14ac:dyDescent="0.3">
      <c r="B29" s="65"/>
      <c r="C29" s="61"/>
      <c r="D29" s="61"/>
      <c r="E29" s="66"/>
    </row>
  </sheetData>
  <mergeCells count="6">
    <mergeCell ref="C24:D24"/>
    <mergeCell ref="C3:D3"/>
    <mergeCell ref="C12:D12"/>
    <mergeCell ref="C14:D14"/>
    <mergeCell ref="C17:D17"/>
    <mergeCell ref="C20:D20"/>
  </mergeCells>
  <pageMargins left="0.25" right="0.25" top="0.18" bottom="0.17" header="0.17" footer="0.17"/>
  <pageSetup paperSize="9" scale="55"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B1:S321"/>
  <sheetViews>
    <sheetView showGridLines="0" zoomScale="60" zoomScaleNormal="60" workbookViewId="0">
      <selection activeCell="C3" sqref="C3:G3"/>
    </sheetView>
  </sheetViews>
  <sheetFormatPr defaultColWidth="9.140625" defaultRowHeight="14.25" outlineLevelRow="1" x14ac:dyDescent="0.25"/>
  <cols>
    <col min="1" max="1" width="3" style="266" customWidth="1"/>
    <col min="2" max="2" width="28.5703125" style="266" customWidth="1"/>
    <col min="3" max="3" width="50.5703125" style="266" customWidth="1"/>
    <col min="4" max="4" width="34.28515625" style="266" customWidth="1"/>
    <col min="5" max="5" width="32" style="266" customWidth="1"/>
    <col min="6" max="6" width="26.7109375" style="266" customWidth="1"/>
    <col min="7" max="7" width="32.42578125" style="266" customWidth="1"/>
    <col min="8" max="8" width="30" style="266" customWidth="1"/>
    <col min="9" max="9" width="26.140625" style="266" customWidth="1"/>
    <col min="10" max="10" width="25.85546875" style="266" customWidth="1"/>
    <col min="11" max="11" width="31.140625" style="266" customWidth="1"/>
    <col min="12" max="12" width="30.28515625" style="266" customWidth="1"/>
    <col min="13" max="13" width="27.140625" style="266" bestFit="1" customWidth="1"/>
    <col min="14" max="14" width="25" style="266" customWidth="1"/>
    <col min="15" max="15" width="25.85546875" style="266" bestFit="1" customWidth="1"/>
    <col min="16" max="16" width="30.28515625" style="266" customWidth="1"/>
    <col min="17" max="17" width="27.140625" style="266" bestFit="1" customWidth="1"/>
    <col min="18" max="18" width="24.28515625" style="266" customWidth="1"/>
    <col min="19" max="19" width="23.140625" style="266" bestFit="1" customWidth="1"/>
    <col min="20" max="20" width="27.7109375" style="266" customWidth="1"/>
    <col min="21" max="16384" width="9.140625" style="266"/>
  </cols>
  <sheetData>
    <row r="1" spans="2:19" ht="15" thickBot="1" x14ac:dyDescent="0.3"/>
    <row r="2" spans="2:19" x14ac:dyDescent="0.25">
      <c r="B2" s="267"/>
      <c r="C2" s="805"/>
      <c r="D2" s="805"/>
      <c r="E2" s="805"/>
      <c r="F2" s="805"/>
      <c r="G2" s="805"/>
      <c r="H2" s="268"/>
      <c r="I2" s="268"/>
      <c r="J2" s="268"/>
      <c r="K2" s="268"/>
      <c r="L2" s="268"/>
      <c r="M2" s="268"/>
      <c r="N2" s="268"/>
      <c r="O2" s="268"/>
      <c r="P2" s="268"/>
      <c r="Q2" s="268"/>
      <c r="R2" s="268"/>
      <c r="S2" s="269"/>
    </row>
    <row r="3" spans="2:19" ht="15" x14ac:dyDescent="0.25">
      <c r="B3" s="270"/>
      <c r="C3" s="810" t="s">
        <v>263</v>
      </c>
      <c r="D3" s="811"/>
      <c r="E3" s="811"/>
      <c r="F3" s="811"/>
      <c r="G3" s="812"/>
      <c r="S3" s="271"/>
    </row>
    <row r="4" spans="2:19" x14ac:dyDescent="0.25">
      <c r="B4" s="270"/>
      <c r="S4" s="271"/>
    </row>
    <row r="5" spans="2:19" ht="15" thickBot="1" x14ac:dyDescent="0.3">
      <c r="B5" s="270"/>
      <c r="S5" s="271"/>
    </row>
    <row r="6" spans="2:19" ht="34.5" customHeight="1" thickBot="1" x14ac:dyDescent="0.3">
      <c r="B6" s="806" t="s">
        <v>1014</v>
      </c>
      <c r="C6" s="807"/>
      <c r="D6" s="807"/>
      <c r="E6" s="807"/>
      <c r="F6" s="807"/>
      <c r="G6" s="807"/>
      <c r="H6" s="272"/>
      <c r="I6" s="272"/>
      <c r="J6" s="272"/>
      <c r="K6" s="272"/>
      <c r="L6" s="272"/>
      <c r="M6" s="272"/>
      <c r="N6" s="272"/>
      <c r="O6" s="272"/>
      <c r="P6" s="272"/>
      <c r="Q6" s="272"/>
      <c r="R6" s="272"/>
      <c r="S6" s="273"/>
    </row>
    <row r="7" spans="2:19" ht="19.5" customHeight="1" x14ac:dyDescent="0.25">
      <c r="B7" s="806" t="s">
        <v>1015</v>
      </c>
      <c r="C7" s="807"/>
      <c r="D7" s="807"/>
      <c r="E7" s="807"/>
      <c r="F7" s="807"/>
      <c r="G7" s="807"/>
      <c r="H7" s="272"/>
      <c r="I7" s="272"/>
      <c r="J7" s="272"/>
      <c r="K7" s="272"/>
      <c r="L7" s="272"/>
      <c r="M7" s="272"/>
      <c r="N7" s="272"/>
      <c r="O7" s="272"/>
      <c r="P7" s="272"/>
      <c r="Q7" s="272"/>
      <c r="R7" s="272"/>
      <c r="S7" s="273"/>
    </row>
    <row r="8" spans="2:19" ht="33" customHeight="1" thickBot="1" x14ac:dyDescent="0.3">
      <c r="B8" s="808" t="s">
        <v>226</v>
      </c>
      <c r="C8" s="809"/>
      <c r="D8" s="809"/>
      <c r="E8" s="809"/>
      <c r="F8" s="809"/>
      <c r="G8" s="809"/>
      <c r="H8" s="274"/>
      <c r="I8" s="274"/>
      <c r="J8" s="274"/>
      <c r="K8" s="274"/>
      <c r="L8" s="274"/>
      <c r="M8" s="274"/>
      <c r="N8" s="274"/>
      <c r="O8" s="274"/>
      <c r="P8" s="274"/>
      <c r="Q8" s="274"/>
      <c r="R8" s="274"/>
      <c r="S8" s="275"/>
    </row>
    <row r="10" spans="2:19" ht="15" x14ac:dyDescent="0.25">
      <c r="B10" s="783" t="s">
        <v>285</v>
      </c>
      <c r="C10" s="783"/>
    </row>
    <row r="11" spans="2:19" ht="15" thickBot="1" x14ac:dyDescent="0.3"/>
    <row r="12" spans="2:19" s="278" customFormat="1" ht="15" customHeight="1" thickBot="1" x14ac:dyDescent="0.3">
      <c r="B12" s="276" t="s">
        <v>286</v>
      </c>
      <c r="C12" s="277"/>
    </row>
    <row r="13" spans="2:19" ht="15.75" customHeight="1" thickBot="1" x14ac:dyDescent="0.3">
      <c r="B13" s="276" t="s">
        <v>257</v>
      </c>
      <c r="C13" s="277" t="s">
        <v>634</v>
      </c>
    </row>
    <row r="14" spans="2:19" ht="15.75" customHeight="1" thickBot="1" x14ac:dyDescent="0.3">
      <c r="B14" s="276" t="s">
        <v>631</v>
      </c>
      <c r="C14" s="277" t="s">
        <v>572</v>
      </c>
    </row>
    <row r="15" spans="2:19" ht="15.75" customHeight="1" thickBot="1" x14ac:dyDescent="0.3">
      <c r="B15" s="276" t="s">
        <v>287</v>
      </c>
      <c r="C15" s="277" t="s">
        <v>80</v>
      </c>
    </row>
    <row r="16" spans="2:19" ht="15" thickBot="1" x14ac:dyDescent="0.3">
      <c r="B16" s="276" t="s">
        <v>288</v>
      </c>
      <c r="C16" s="277" t="s">
        <v>573</v>
      </c>
    </row>
    <row r="17" spans="2:19" ht="15" thickBot="1" x14ac:dyDescent="0.3">
      <c r="B17" s="276" t="s">
        <v>289</v>
      </c>
      <c r="C17" s="277" t="s">
        <v>410</v>
      </c>
    </row>
    <row r="18" spans="2:19" ht="15" thickBot="1" x14ac:dyDescent="0.3"/>
    <row r="19" spans="2:19" ht="18.75" thickBot="1" x14ac:dyDescent="0.3">
      <c r="D19" s="735" t="s">
        <v>290</v>
      </c>
      <c r="E19" s="736"/>
      <c r="F19" s="736"/>
      <c r="G19" s="737"/>
      <c r="H19" s="735" t="s">
        <v>291</v>
      </c>
      <c r="I19" s="736"/>
      <c r="J19" s="736"/>
      <c r="K19" s="737"/>
      <c r="L19" s="735" t="s">
        <v>292</v>
      </c>
      <c r="M19" s="736"/>
      <c r="N19" s="736"/>
      <c r="O19" s="737"/>
      <c r="P19" s="784" t="s">
        <v>293</v>
      </c>
      <c r="Q19" s="785"/>
      <c r="R19" s="785"/>
      <c r="S19" s="786"/>
    </row>
    <row r="20" spans="2:19" ht="45" customHeight="1" thickBot="1" x14ac:dyDescent="0.3">
      <c r="B20" s="728" t="s">
        <v>730</v>
      </c>
      <c r="C20" s="728" t="s">
        <v>734</v>
      </c>
      <c r="D20" s="279"/>
      <c r="E20" s="280" t="s">
        <v>294</v>
      </c>
      <c r="F20" s="281" t="s">
        <v>295</v>
      </c>
      <c r="G20" s="282" t="s">
        <v>296</v>
      </c>
      <c r="H20" s="279"/>
      <c r="I20" s="280" t="s">
        <v>294</v>
      </c>
      <c r="J20" s="281" t="s">
        <v>295</v>
      </c>
      <c r="K20" s="282" t="s">
        <v>296</v>
      </c>
      <c r="L20" s="279"/>
      <c r="M20" s="280" t="s">
        <v>294</v>
      </c>
      <c r="N20" s="281" t="s">
        <v>295</v>
      </c>
      <c r="O20" s="282" t="s">
        <v>296</v>
      </c>
      <c r="P20" s="279"/>
      <c r="Q20" s="280" t="s">
        <v>294</v>
      </c>
      <c r="R20" s="281" t="s">
        <v>295</v>
      </c>
      <c r="S20" s="282" t="s">
        <v>296</v>
      </c>
    </row>
    <row r="21" spans="2:19" ht="40.5" customHeight="1" x14ac:dyDescent="0.25">
      <c r="B21" s="732"/>
      <c r="C21" s="732"/>
      <c r="D21" s="283" t="s">
        <v>297</v>
      </c>
      <c r="E21" s="284">
        <v>0</v>
      </c>
      <c r="F21" s="285">
        <v>0</v>
      </c>
      <c r="G21" s="286">
        <v>0</v>
      </c>
      <c r="H21" s="287" t="s">
        <v>297</v>
      </c>
      <c r="I21" s="284">
        <v>6000</v>
      </c>
      <c r="J21" s="285">
        <v>4000</v>
      </c>
      <c r="K21" s="286">
        <v>2000</v>
      </c>
      <c r="L21" s="283" t="s">
        <v>297</v>
      </c>
      <c r="M21" s="284">
        <v>4000</v>
      </c>
      <c r="N21" s="285">
        <v>3250</v>
      </c>
      <c r="O21" s="286">
        <v>750</v>
      </c>
      <c r="P21" s="283" t="s">
        <v>297</v>
      </c>
      <c r="Q21" s="284">
        <v>4000</v>
      </c>
      <c r="R21" s="285">
        <v>3250</v>
      </c>
      <c r="S21" s="286">
        <v>750</v>
      </c>
    </row>
    <row r="22" spans="2:19" ht="39.75" customHeight="1" x14ac:dyDescent="0.25">
      <c r="B22" s="732"/>
      <c r="C22" s="732"/>
      <c r="D22" s="288" t="s">
        <v>298</v>
      </c>
      <c r="E22" s="289">
        <v>0</v>
      </c>
      <c r="F22" s="289">
        <v>0</v>
      </c>
      <c r="G22" s="290">
        <v>0</v>
      </c>
      <c r="H22" s="291" t="s">
        <v>298</v>
      </c>
      <c r="I22" s="289">
        <v>0.8</v>
      </c>
      <c r="J22" s="289">
        <v>0.7</v>
      </c>
      <c r="K22" s="290">
        <v>0.1</v>
      </c>
      <c r="L22" s="292" t="s">
        <v>298</v>
      </c>
      <c r="M22" s="289">
        <v>0.6</v>
      </c>
      <c r="N22" s="289">
        <v>0.5</v>
      </c>
      <c r="O22" s="290">
        <v>0.1</v>
      </c>
      <c r="P22" s="288" t="s">
        <v>298</v>
      </c>
      <c r="Q22" s="289">
        <v>0.8</v>
      </c>
      <c r="R22" s="289">
        <v>0.8</v>
      </c>
      <c r="S22" s="290">
        <v>0.2</v>
      </c>
    </row>
    <row r="23" spans="2:19" ht="37.5" customHeight="1" thickBot="1" x14ac:dyDescent="0.3">
      <c r="B23" s="729"/>
      <c r="C23" s="729"/>
      <c r="D23" s="288" t="s">
        <v>299</v>
      </c>
      <c r="E23" s="289">
        <v>0</v>
      </c>
      <c r="F23" s="289">
        <v>0</v>
      </c>
      <c r="G23" s="290">
        <v>0</v>
      </c>
      <c r="H23" s="291" t="s">
        <v>299</v>
      </c>
      <c r="I23" s="289">
        <v>0.3</v>
      </c>
      <c r="J23" s="289">
        <v>0.2</v>
      </c>
      <c r="K23" s="290">
        <v>0.1</v>
      </c>
      <c r="L23" s="292" t="s">
        <v>299</v>
      </c>
      <c r="M23" s="289">
        <v>0.15</v>
      </c>
      <c r="N23" s="289">
        <v>0.05</v>
      </c>
      <c r="O23" s="290">
        <v>0.1</v>
      </c>
      <c r="P23" s="288" t="s">
        <v>299</v>
      </c>
      <c r="Q23" s="289">
        <v>0.15</v>
      </c>
      <c r="R23" s="289">
        <v>0.05</v>
      </c>
      <c r="S23" s="290">
        <v>0.1</v>
      </c>
    </row>
    <row r="24" spans="2:19" ht="30" customHeight="1" thickBot="1" x14ac:dyDescent="0.3">
      <c r="B24" s="294"/>
      <c r="C24" s="294"/>
      <c r="D24" s="735" t="s">
        <v>290</v>
      </c>
      <c r="E24" s="736"/>
      <c r="F24" s="736"/>
      <c r="G24" s="737"/>
      <c r="H24" s="738" t="s">
        <v>291</v>
      </c>
      <c r="I24" s="739"/>
      <c r="J24" s="739"/>
      <c r="K24" s="740"/>
      <c r="L24" s="735" t="s">
        <v>292</v>
      </c>
      <c r="M24" s="736"/>
      <c r="N24" s="736"/>
      <c r="O24" s="737"/>
      <c r="P24" s="735" t="s">
        <v>293</v>
      </c>
      <c r="Q24" s="736"/>
      <c r="R24" s="736"/>
      <c r="S24" s="737"/>
    </row>
    <row r="25" spans="2:19" ht="47.25" customHeight="1" x14ac:dyDescent="0.25">
      <c r="B25" s="728" t="s">
        <v>300</v>
      </c>
      <c r="C25" s="728" t="s">
        <v>301</v>
      </c>
      <c r="D25" s="771" t="s">
        <v>302</v>
      </c>
      <c r="E25" s="772"/>
      <c r="F25" s="295" t="s">
        <v>303</v>
      </c>
      <c r="G25" s="296" t="s">
        <v>304</v>
      </c>
      <c r="H25" s="771" t="s">
        <v>302</v>
      </c>
      <c r="I25" s="772"/>
      <c r="J25" s="295" t="s">
        <v>303</v>
      </c>
      <c r="K25" s="296" t="s">
        <v>304</v>
      </c>
      <c r="L25" s="771" t="s">
        <v>302</v>
      </c>
      <c r="M25" s="772"/>
      <c r="N25" s="295" t="s">
        <v>303</v>
      </c>
      <c r="O25" s="296" t="s">
        <v>304</v>
      </c>
      <c r="P25" s="771" t="s">
        <v>302</v>
      </c>
      <c r="Q25" s="772"/>
      <c r="R25" s="295" t="s">
        <v>303</v>
      </c>
      <c r="S25" s="296" t="s">
        <v>304</v>
      </c>
    </row>
    <row r="26" spans="2:19" ht="51" customHeight="1" x14ac:dyDescent="0.25">
      <c r="B26" s="732"/>
      <c r="C26" s="732"/>
      <c r="D26" s="297" t="s">
        <v>297</v>
      </c>
      <c r="E26" s="298">
        <v>0</v>
      </c>
      <c r="F26" s="763" t="s">
        <v>388</v>
      </c>
      <c r="G26" s="779" t="s">
        <v>500</v>
      </c>
      <c r="H26" s="297" t="s">
        <v>297</v>
      </c>
      <c r="I26" s="299">
        <v>800</v>
      </c>
      <c r="J26" s="763" t="s">
        <v>388</v>
      </c>
      <c r="K26" s="779" t="s">
        <v>481</v>
      </c>
      <c r="L26" s="297" t="s">
        <v>297</v>
      </c>
      <c r="M26" s="298">
        <v>800</v>
      </c>
      <c r="N26" s="787" t="s">
        <v>388</v>
      </c>
      <c r="O26" s="789" t="s">
        <v>481</v>
      </c>
      <c r="P26" s="297" t="s">
        <v>297</v>
      </c>
      <c r="Q26" s="299">
        <v>800</v>
      </c>
      <c r="R26" s="763" t="s">
        <v>388</v>
      </c>
      <c r="S26" s="779" t="s">
        <v>473</v>
      </c>
    </row>
    <row r="27" spans="2:19" ht="51" customHeight="1" x14ac:dyDescent="0.25">
      <c r="B27" s="729"/>
      <c r="C27" s="729"/>
      <c r="D27" s="300" t="s">
        <v>305</v>
      </c>
      <c r="E27" s="301">
        <v>0</v>
      </c>
      <c r="F27" s="764"/>
      <c r="G27" s="780"/>
      <c r="H27" s="297" t="s">
        <v>305</v>
      </c>
      <c r="I27" s="302">
        <v>0.8</v>
      </c>
      <c r="J27" s="764"/>
      <c r="K27" s="780"/>
      <c r="L27" s="303" t="s">
        <v>305</v>
      </c>
      <c r="M27" s="301">
        <v>0.6</v>
      </c>
      <c r="N27" s="788"/>
      <c r="O27" s="790"/>
      <c r="P27" s="300" t="s">
        <v>305</v>
      </c>
      <c r="Q27" s="302">
        <v>0.8</v>
      </c>
      <c r="R27" s="764"/>
      <c r="S27" s="780"/>
    </row>
    <row r="28" spans="2:19" ht="62.25" customHeight="1" x14ac:dyDescent="0.25">
      <c r="B28" s="728" t="s">
        <v>306</v>
      </c>
      <c r="C28" s="728" t="s">
        <v>307</v>
      </c>
      <c r="D28" s="304" t="s">
        <v>308</v>
      </c>
      <c r="E28" s="305" t="s">
        <v>289</v>
      </c>
      <c r="F28" s="305" t="s">
        <v>309</v>
      </c>
      <c r="G28" s="306" t="s">
        <v>310</v>
      </c>
      <c r="H28" s="304" t="s">
        <v>308</v>
      </c>
      <c r="I28" s="305" t="s">
        <v>289</v>
      </c>
      <c r="J28" s="305" t="s">
        <v>309</v>
      </c>
      <c r="K28" s="306" t="s">
        <v>310</v>
      </c>
      <c r="L28" s="304" t="s">
        <v>308</v>
      </c>
      <c r="M28" s="305" t="s">
        <v>289</v>
      </c>
      <c r="N28" s="305" t="s">
        <v>309</v>
      </c>
      <c r="O28" s="306" t="s">
        <v>310</v>
      </c>
      <c r="P28" s="304" t="s">
        <v>308</v>
      </c>
      <c r="Q28" s="305" t="s">
        <v>289</v>
      </c>
      <c r="R28" s="305" t="s">
        <v>309</v>
      </c>
      <c r="S28" s="306" t="s">
        <v>310</v>
      </c>
    </row>
    <row r="29" spans="2:19" ht="62.25" customHeight="1" x14ac:dyDescent="0.25">
      <c r="B29" s="732"/>
      <c r="C29" s="732"/>
      <c r="D29" s="307">
        <v>10</v>
      </c>
      <c r="E29" s="285" t="s">
        <v>410</v>
      </c>
      <c r="F29" s="285" t="s">
        <v>460</v>
      </c>
      <c r="G29" s="308" t="s">
        <v>517</v>
      </c>
      <c r="H29" s="285">
        <v>10</v>
      </c>
      <c r="I29" s="309" t="s">
        <v>410</v>
      </c>
      <c r="J29" s="285" t="s">
        <v>460</v>
      </c>
      <c r="K29" s="308" t="s">
        <v>517</v>
      </c>
      <c r="L29" s="285">
        <v>10</v>
      </c>
      <c r="M29" s="309" t="s">
        <v>410</v>
      </c>
      <c r="N29" s="285" t="s">
        <v>460</v>
      </c>
      <c r="O29" s="286" t="s">
        <v>514</v>
      </c>
      <c r="P29" s="284"/>
      <c r="Q29" s="309" t="s">
        <v>410</v>
      </c>
      <c r="R29" s="285" t="s">
        <v>460</v>
      </c>
      <c r="S29" s="286" t="s">
        <v>517</v>
      </c>
    </row>
    <row r="30" spans="2:19" ht="36.75" hidden="1" customHeight="1" outlineLevel="1" x14ac:dyDescent="0.25">
      <c r="B30" s="732"/>
      <c r="C30" s="732"/>
      <c r="D30" s="304" t="s">
        <v>308</v>
      </c>
      <c r="E30" s="305" t="s">
        <v>289</v>
      </c>
      <c r="F30" s="305" t="s">
        <v>309</v>
      </c>
      <c r="G30" s="306" t="s">
        <v>310</v>
      </c>
      <c r="H30" s="304" t="s">
        <v>308</v>
      </c>
      <c r="I30" s="305" t="s">
        <v>289</v>
      </c>
      <c r="J30" s="305" t="s">
        <v>309</v>
      </c>
      <c r="K30" s="306" t="s">
        <v>310</v>
      </c>
      <c r="L30" s="304" t="s">
        <v>308</v>
      </c>
      <c r="M30" s="305" t="s">
        <v>289</v>
      </c>
      <c r="N30" s="305" t="s">
        <v>309</v>
      </c>
      <c r="O30" s="306" t="s">
        <v>310</v>
      </c>
      <c r="P30" s="304" t="s">
        <v>308</v>
      </c>
      <c r="Q30" s="305" t="s">
        <v>289</v>
      </c>
      <c r="R30" s="305" t="s">
        <v>309</v>
      </c>
      <c r="S30" s="306" t="s">
        <v>310</v>
      </c>
    </row>
    <row r="31" spans="2:19" ht="30" hidden="1" customHeight="1" outlineLevel="1" x14ac:dyDescent="0.25">
      <c r="B31" s="732"/>
      <c r="C31" s="732"/>
      <c r="D31" s="307"/>
      <c r="E31" s="284"/>
      <c r="F31" s="284"/>
      <c r="G31" s="310"/>
      <c r="H31" s="284"/>
      <c r="I31" s="307"/>
      <c r="J31" s="284"/>
      <c r="K31" s="310"/>
      <c r="L31" s="284"/>
      <c r="M31" s="307"/>
      <c r="N31" s="284"/>
      <c r="O31" s="310"/>
      <c r="P31" s="284"/>
      <c r="Q31" s="307"/>
      <c r="R31" s="284"/>
      <c r="S31" s="310"/>
    </row>
    <row r="32" spans="2:19" ht="36" hidden="1" customHeight="1" outlineLevel="1" x14ac:dyDescent="0.25">
      <c r="B32" s="732"/>
      <c r="C32" s="732"/>
      <c r="D32" s="304" t="s">
        <v>308</v>
      </c>
      <c r="E32" s="305" t="s">
        <v>289</v>
      </c>
      <c r="F32" s="305" t="s">
        <v>309</v>
      </c>
      <c r="G32" s="306" t="s">
        <v>310</v>
      </c>
      <c r="H32" s="304" t="s">
        <v>308</v>
      </c>
      <c r="I32" s="305" t="s">
        <v>289</v>
      </c>
      <c r="J32" s="305" t="s">
        <v>309</v>
      </c>
      <c r="K32" s="306" t="s">
        <v>310</v>
      </c>
      <c r="L32" s="304" t="s">
        <v>308</v>
      </c>
      <c r="M32" s="305" t="s">
        <v>289</v>
      </c>
      <c r="N32" s="305" t="s">
        <v>309</v>
      </c>
      <c r="O32" s="306" t="s">
        <v>310</v>
      </c>
      <c r="P32" s="304" t="s">
        <v>308</v>
      </c>
      <c r="Q32" s="305" t="s">
        <v>289</v>
      </c>
      <c r="R32" s="305" t="s">
        <v>309</v>
      </c>
      <c r="S32" s="306" t="s">
        <v>310</v>
      </c>
    </row>
    <row r="33" spans="2:19" ht="30" hidden="1" customHeight="1" outlineLevel="1" x14ac:dyDescent="0.25">
      <c r="B33" s="732"/>
      <c r="C33" s="732"/>
      <c r="D33" s="307"/>
      <c r="E33" s="284"/>
      <c r="F33" s="284"/>
      <c r="G33" s="310"/>
      <c r="H33" s="284"/>
      <c r="I33" s="307"/>
      <c r="J33" s="284"/>
      <c r="K33" s="310"/>
      <c r="L33" s="284"/>
      <c r="M33" s="307"/>
      <c r="N33" s="284"/>
      <c r="O33" s="310"/>
      <c r="P33" s="284"/>
      <c r="Q33" s="307"/>
      <c r="R33" s="284"/>
      <c r="S33" s="310"/>
    </row>
    <row r="34" spans="2:19" ht="39" hidden="1" customHeight="1" outlineLevel="1" x14ac:dyDescent="0.25">
      <c r="B34" s="732"/>
      <c r="C34" s="732"/>
      <c r="D34" s="304" t="s">
        <v>308</v>
      </c>
      <c r="E34" s="305" t="s">
        <v>289</v>
      </c>
      <c r="F34" s="305" t="s">
        <v>309</v>
      </c>
      <c r="G34" s="306" t="s">
        <v>310</v>
      </c>
      <c r="H34" s="304" t="s">
        <v>308</v>
      </c>
      <c r="I34" s="305" t="s">
        <v>289</v>
      </c>
      <c r="J34" s="305" t="s">
        <v>309</v>
      </c>
      <c r="K34" s="306" t="s">
        <v>310</v>
      </c>
      <c r="L34" s="304" t="s">
        <v>308</v>
      </c>
      <c r="M34" s="305" t="s">
        <v>289</v>
      </c>
      <c r="N34" s="305" t="s">
        <v>309</v>
      </c>
      <c r="O34" s="306" t="s">
        <v>310</v>
      </c>
      <c r="P34" s="304" t="s">
        <v>308</v>
      </c>
      <c r="Q34" s="305" t="s">
        <v>289</v>
      </c>
      <c r="R34" s="305" t="s">
        <v>309</v>
      </c>
      <c r="S34" s="306" t="s">
        <v>310</v>
      </c>
    </row>
    <row r="35" spans="2:19" ht="30" hidden="1" customHeight="1" outlineLevel="1" x14ac:dyDescent="0.25">
      <c r="B35" s="732"/>
      <c r="C35" s="732"/>
      <c r="D35" s="307"/>
      <c r="E35" s="284"/>
      <c r="F35" s="284"/>
      <c r="G35" s="310"/>
      <c r="H35" s="284"/>
      <c r="I35" s="307"/>
      <c r="J35" s="284"/>
      <c r="K35" s="310"/>
      <c r="L35" s="284"/>
      <c r="M35" s="307"/>
      <c r="N35" s="284"/>
      <c r="O35" s="310"/>
      <c r="P35" s="284"/>
      <c r="Q35" s="307"/>
      <c r="R35" s="284"/>
      <c r="S35" s="310"/>
    </row>
    <row r="36" spans="2:19" ht="36.75" hidden="1" customHeight="1" outlineLevel="1" x14ac:dyDescent="0.25">
      <c r="B36" s="732"/>
      <c r="C36" s="732"/>
      <c r="D36" s="304" t="s">
        <v>308</v>
      </c>
      <c r="E36" s="305" t="s">
        <v>289</v>
      </c>
      <c r="F36" s="305" t="s">
        <v>309</v>
      </c>
      <c r="G36" s="306" t="s">
        <v>310</v>
      </c>
      <c r="H36" s="304" t="s">
        <v>308</v>
      </c>
      <c r="I36" s="305" t="s">
        <v>289</v>
      </c>
      <c r="J36" s="305" t="s">
        <v>309</v>
      </c>
      <c r="K36" s="306" t="s">
        <v>310</v>
      </c>
      <c r="L36" s="304" t="s">
        <v>308</v>
      </c>
      <c r="M36" s="305" t="s">
        <v>289</v>
      </c>
      <c r="N36" s="305" t="s">
        <v>309</v>
      </c>
      <c r="O36" s="306" t="s">
        <v>310</v>
      </c>
      <c r="P36" s="304" t="s">
        <v>308</v>
      </c>
      <c r="Q36" s="305" t="s">
        <v>289</v>
      </c>
      <c r="R36" s="305" t="s">
        <v>309</v>
      </c>
      <c r="S36" s="306" t="s">
        <v>310</v>
      </c>
    </row>
    <row r="37" spans="2:19" ht="30" hidden="1" customHeight="1" outlineLevel="1" x14ac:dyDescent="0.25">
      <c r="B37" s="729"/>
      <c r="C37" s="729"/>
      <c r="D37" s="307"/>
      <c r="E37" s="284"/>
      <c r="F37" s="284"/>
      <c r="G37" s="310"/>
      <c r="H37" s="284"/>
      <c r="I37" s="307"/>
      <c r="J37" s="284"/>
      <c r="K37" s="310"/>
      <c r="L37" s="284"/>
      <c r="M37" s="307"/>
      <c r="N37" s="284"/>
      <c r="O37" s="310"/>
      <c r="P37" s="284"/>
      <c r="Q37" s="307"/>
      <c r="R37" s="284"/>
      <c r="S37" s="310"/>
    </row>
    <row r="38" spans="2:19" ht="30" customHeight="1" collapsed="1" x14ac:dyDescent="0.25">
      <c r="B38" s="728" t="s">
        <v>311</v>
      </c>
      <c r="C38" s="728" t="s">
        <v>735</v>
      </c>
      <c r="D38" s="305" t="s">
        <v>312</v>
      </c>
      <c r="E38" s="305" t="s">
        <v>313</v>
      </c>
      <c r="F38" s="281" t="s">
        <v>314</v>
      </c>
      <c r="G38" s="311" t="s">
        <v>388</v>
      </c>
      <c r="H38" s="305" t="s">
        <v>312</v>
      </c>
      <c r="I38" s="305" t="s">
        <v>313</v>
      </c>
      <c r="J38" s="281" t="s">
        <v>314</v>
      </c>
      <c r="K38" s="311" t="s">
        <v>388</v>
      </c>
      <c r="L38" s="305" t="s">
        <v>312</v>
      </c>
      <c r="M38" s="305" t="s">
        <v>313</v>
      </c>
      <c r="N38" s="281" t="s">
        <v>314</v>
      </c>
      <c r="O38" s="312" t="s">
        <v>388</v>
      </c>
      <c r="P38" s="305" t="s">
        <v>312</v>
      </c>
      <c r="Q38" s="305" t="s">
        <v>313</v>
      </c>
      <c r="R38" s="281" t="s">
        <v>314</v>
      </c>
      <c r="S38" s="311" t="s">
        <v>388</v>
      </c>
    </row>
    <row r="39" spans="2:19" ht="30" customHeight="1" x14ac:dyDescent="0.25">
      <c r="B39" s="732"/>
      <c r="C39" s="732"/>
      <c r="D39" s="759">
        <v>0</v>
      </c>
      <c r="E39" s="763" t="s">
        <v>516</v>
      </c>
      <c r="F39" s="281" t="s">
        <v>315</v>
      </c>
      <c r="G39" s="313" t="s">
        <v>460</v>
      </c>
      <c r="H39" s="759">
        <v>600</v>
      </c>
      <c r="I39" s="763" t="s">
        <v>516</v>
      </c>
      <c r="J39" s="281" t="s">
        <v>315</v>
      </c>
      <c r="K39" s="313" t="s">
        <v>460</v>
      </c>
      <c r="L39" s="791">
        <v>0.5</v>
      </c>
      <c r="M39" s="763" t="s">
        <v>516</v>
      </c>
      <c r="N39" s="281" t="s">
        <v>315</v>
      </c>
      <c r="O39" s="314" t="s">
        <v>460</v>
      </c>
      <c r="P39" s="791">
        <v>0.6</v>
      </c>
      <c r="Q39" s="759" t="s">
        <v>520</v>
      </c>
      <c r="R39" s="281" t="s">
        <v>315</v>
      </c>
      <c r="S39" s="313" t="s">
        <v>460</v>
      </c>
    </row>
    <row r="40" spans="2:19" ht="30" customHeight="1" x14ac:dyDescent="0.25">
      <c r="B40" s="732"/>
      <c r="C40" s="732"/>
      <c r="D40" s="760"/>
      <c r="E40" s="764"/>
      <c r="F40" s="281" t="s">
        <v>316</v>
      </c>
      <c r="G40" s="312">
        <v>10</v>
      </c>
      <c r="H40" s="760"/>
      <c r="I40" s="764"/>
      <c r="J40" s="281" t="s">
        <v>316</v>
      </c>
      <c r="K40" s="312">
        <v>10</v>
      </c>
      <c r="L40" s="760"/>
      <c r="M40" s="764"/>
      <c r="N40" s="281" t="s">
        <v>316</v>
      </c>
      <c r="O40" s="312">
        <v>10</v>
      </c>
      <c r="P40" s="760"/>
      <c r="Q40" s="760"/>
      <c r="R40" s="281" t="s">
        <v>316</v>
      </c>
      <c r="S40" s="312">
        <v>1</v>
      </c>
    </row>
    <row r="41" spans="2:19" ht="30" hidden="1" customHeight="1" outlineLevel="1" x14ac:dyDescent="0.25">
      <c r="B41" s="732"/>
      <c r="C41" s="732"/>
      <c r="D41" s="305" t="s">
        <v>312</v>
      </c>
      <c r="E41" s="305" t="s">
        <v>313</v>
      </c>
      <c r="F41" s="281" t="s">
        <v>314</v>
      </c>
      <c r="G41" s="315"/>
      <c r="H41" s="305" t="s">
        <v>312</v>
      </c>
      <c r="I41" s="305" t="s">
        <v>313</v>
      </c>
      <c r="J41" s="281" t="s">
        <v>314</v>
      </c>
      <c r="K41" s="315"/>
      <c r="L41" s="305" t="s">
        <v>312</v>
      </c>
      <c r="M41" s="305" t="s">
        <v>313</v>
      </c>
      <c r="N41" s="281" t="s">
        <v>314</v>
      </c>
      <c r="O41" s="315"/>
      <c r="P41" s="305" t="s">
        <v>312</v>
      </c>
      <c r="Q41" s="305" t="s">
        <v>313</v>
      </c>
      <c r="R41" s="281" t="s">
        <v>314</v>
      </c>
      <c r="S41" s="315"/>
    </row>
    <row r="42" spans="2:19" ht="30" hidden="1" customHeight="1" outlineLevel="1" x14ac:dyDescent="0.25">
      <c r="B42" s="732"/>
      <c r="C42" s="732"/>
      <c r="D42" s="755"/>
      <c r="E42" s="755"/>
      <c r="F42" s="281" t="s">
        <v>315</v>
      </c>
      <c r="G42" s="316"/>
      <c r="H42" s="755"/>
      <c r="I42" s="755"/>
      <c r="J42" s="281" t="s">
        <v>315</v>
      </c>
      <c r="K42" s="316"/>
      <c r="L42" s="755"/>
      <c r="M42" s="755"/>
      <c r="N42" s="281" t="s">
        <v>315</v>
      </c>
      <c r="O42" s="316"/>
      <c r="P42" s="755"/>
      <c r="Q42" s="755"/>
      <c r="R42" s="281" t="s">
        <v>315</v>
      </c>
      <c r="S42" s="316"/>
    </row>
    <row r="43" spans="2:19" ht="30" hidden="1" customHeight="1" outlineLevel="1" x14ac:dyDescent="0.25">
      <c r="B43" s="732"/>
      <c r="C43" s="732"/>
      <c r="D43" s="756"/>
      <c r="E43" s="756"/>
      <c r="F43" s="281" t="s">
        <v>316</v>
      </c>
      <c r="G43" s="310"/>
      <c r="H43" s="756"/>
      <c r="I43" s="756"/>
      <c r="J43" s="281" t="s">
        <v>316</v>
      </c>
      <c r="K43" s="310"/>
      <c r="L43" s="756"/>
      <c r="M43" s="756"/>
      <c r="N43" s="281" t="s">
        <v>316</v>
      </c>
      <c r="O43" s="310"/>
      <c r="P43" s="756"/>
      <c r="Q43" s="756"/>
      <c r="R43" s="281" t="s">
        <v>316</v>
      </c>
      <c r="S43" s="310"/>
    </row>
    <row r="44" spans="2:19" ht="30" hidden="1" customHeight="1" outlineLevel="1" x14ac:dyDescent="0.25">
      <c r="B44" s="732"/>
      <c r="C44" s="732"/>
      <c r="D44" s="305" t="s">
        <v>312</v>
      </c>
      <c r="E44" s="305" t="s">
        <v>313</v>
      </c>
      <c r="F44" s="281" t="s">
        <v>314</v>
      </c>
      <c r="G44" s="315"/>
      <c r="H44" s="305" t="s">
        <v>312</v>
      </c>
      <c r="I44" s="305" t="s">
        <v>313</v>
      </c>
      <c r="J44" s="281" t="s">
        <v>314</v>
      </c>
      <c r="K44" s="315"/>
      <c r="L44" s="305" t="s">
        <v>312</v>
      </c>
      <c r="M44" s="305" t="s">
        <v>313</v>
      </c>
      <c r="N44" s="281" t="s">
        <v>314</v>
      </c>
      <c r="O44" s="315"/>
      <c r="P44" s="305" t="s">
        <v>312</v>
      </c>
      <c r="Q44" s="305" t="s">
        <v>313</v>
      </c>
      <c r="R44" s="281" t="s">
        <v>314</v>
      </c>
      <c r="S44" s="315"/>
    </row>
    <row r="45" spans="2:19" ht="30" hidden="1" customHeight="1" outlineLevel="1" x14ac:dyDescent="0.25">
      <c r="B45" s="732"/>
      <c r="C45" s="732"/>
      <c r="D45" s="755"/>
      <c r="E45" s="755"/>
      <c r="F45" s="281" t="s">
        <v>315</v>
      </c>
      <c r="G45" s="316"/>
      <c r="H45" s="755"/>
      <c r="I45" s="755"/>
      <c r="J45" s="281" t="s">
        <v>315</v>
      </c>
      <c r="K45" s="316"/>
      <c r="L45" s="755"/>
      <c r="M45" s="755"/>
      <c r="N45" s="281" t="s">
        <v>315</v>
      </c>
      <c r="O45" s="316"/>
      <c r="P45" s="755"/>
      <c r="Q45" s="755"/>
      <c r="R45" s="281" t="s">
        <v>315</v>
      </c>
      <c r="S45" s="316"/>
    </row>
    <row r="46" spans="2:19" ht="30" hidden="1" customHeight="1" outlineLevel="1" x14ac:dyDescent="0.25">
      <c r="B46" s="732"/>
      <c r="C46" s="732"/>
      <c r="D46" s="756"/>
      <c r="E46" s="756"/>
      <c r="F46" s="281" t="s">
        <v>316</v>
      </c>
      <c r="G46" s="310"/>
      <c r="H46" s="756"/>
      <c r="I46" s="756"/>
      <c r="J46" s="281" t="s">
        <v>316</v>
      </c>
      <c r="K46" s="310"/>
      <c r="L46" s="756"/>
      <c r="M46" s="756"/>
      <c r="N46" s="281" t="s">
        <v>316</v>
      </c>
      <c r="O46" s="310"/>
      <c r="P46" s="756"/>
      <c r="Q46" s="756"/>
      <c r="R46" s="281" t="s">
        <v>316</v>
      </c>
      <c r="S46" s="310"/>
    </row>
    <row r="47" spans="2:19" ht="30" hidden="1" customHeight="1" outlineLevel="1" x14ac:dyDescent="0.25">
      <c r="B47" s="732"/>
      <c r="C47" s="732"/>
      <c r="D47" s="305" t="s">
        <v>312</v>
      </c>
      <c r="E47" s="305" t="s">
        <v>313</v>
      </c>
      <c r="F47" s="281" t="s">
        <v>314</v>
      </c>
      <c r="G47" s="315"/>
      <c r="H47" s="305" t="s">
        <v>312</v>
      </c>
      <c r="I47" s="305" t="s">
        <v>313</v>
      </c>
      <c r="J47" s="281" t="s">
        <v>314</v>
      </c>
      <c r="K47" s="315"/>
      <c r="L47" s="305" t="s">
        <v>312</v>
      </c>
      <c r="M47" s="305" t="s">
        <v>313</v>
      </c>
      <c r="N47" s="281" t="s">
        <v>314</v>
      </c>
      <c r="O47" s="315"/>
      <c r="P47" s="305" t="s">
        <v>312</v>
      </c>
      <c r="Q47" s="305" t="s">
        <v>313</v>
      </c>
      <c r="R47" s="281" t="s">
        <v>314</v>
      </c>
      <c r="S47" s="315"/>
    </row>
    <row r="48" spans="2:19" ht="30" hidden="1" customHeight="1" outlineLevel="1" x14ac:dyDescent="0.25">
      <c r="B48" s="732"/>
      <c r="C48" s="732"/>
      <c r="D48" s="755"/>
      <c r="E48" s="755"/>
      <c r="F48" s="281" t="s">
        <v>315</v>
      </c>
      <c r="G48" s="316"/>
      <c r="H48" s="755"/>
      <c r="I48" s="755"/>
      <c r="J48" s="281" t="s">
        <v>315</v>
      </c>
      <c r="K48" s="316"/>
      <c r="L48" s="755"/>
      <c r="M48" s="755"/>
      <c r="N48" s="281" t="s">
        <v>315</v>
      </c>
      <c r="O48" s="316"/>
      <c r="P48" s="755"/>
      <c r="Q48" s="755"/>
      <c r="R48" s="281" t="s">
        <v>315</v>
      </c>
      <c r="S48" s="316"/>
    </row>
    <row r="49" spans="2:19" ht="30" hidden="1" customHeight="1" outlineLevel="1" x14ac:dyDescent="0.25">
      <c r="B49" s="729"/>
      <c r="C49" s="729"/>
      <c r="D49" s="756"/>
      <c r="E49" s="756"/>
      <c r="F49" s="281" t="s">
        <v>316</v>
      </c>
      <c r="G49" s="310"/>
      <c r="H49" s="756"/>
      <c r="I49" s="756"/>
      <c r="J49" s="281" t="s">
        <v>316</v>
      </c>
      <c r="K49" s="310"/>
      <c r="L49" s="756"/>
      <c r="M49" s="756"/>
      <c r="N49" s="281" t="s">
        <v>316</v>
      </c>
      <c r="O49" s="310"/>
      <c r="P49" s="756"/>
      <c r="Q49" s="756"/>
      <c r="R49" s="281" t="s">
        <v>316</v>
      </c>
      <c r="S49" s="310"/>
    </row>
    <row r="50" spans="2:19" ht="30" customHeight="1" collapsed="1" thickBot="1" x14ac:dyDescent="0.3">
      <c r="C50" s="317"/>
    </row>
    <row r="51" spans="2:19" ht="30" customHeight="1" thickBot="1" x14ac:dyDescent="0.3">
      <c r="D51" s="735" t="s">
        <v>290</v>
      </c>
      <c r="E51" s="736"/>
      <c r="F51" s="736"/>
      <c r="G51" s="737"/>
      <c r="H51" s="735" t="s">
        <v>291</v>
      </c>
      <c r="I51" s="736"/>
      <c r="J51" s="736"/>
      <c r="K51" s="737"/>
      <c r="L51" s="792" t="s">
        <v>660</v>
      </c>
      <c r="M51" s="793"/>
      <c r="N51" s="793"/>
      <c r="O51" s="794"/>
      <c r="P51" s="735" t="s">
        <v>293</v>
      </c>
      <c r="Q51" s="736"/>
      <c r="R51" s="736"/>
      <c r="S51" s="737"/>
    </row>
    <row r="52" spans="2:19" ht="30" customHeight="1" x14ac:dyDescent="0.25">
      <c r="B52" s="728" t="s">
        <v>317</v>
      </c>
      <c r="C52" s="728" t="s">
        <v>318</v>
      </c>
      <c r="D52" s="741" t="s">
        <v>319</v>
      </c>
      <c r="E52" s="761"/>
      <c r="F52" s="319" t="s">
        <v>289</v>
      </c>
      <c r="G52" s="320" t="s">
        <v>320</v>
      </c>
      <c r="H52" s="741" t="s">
        <v>319</v>
      </c>
      <c r="I52" s="761"/>
      <c r="J52" s="319" t="s">
        <v>289</v>
      </c>
      <c r="K52" s="320" t="s">
        <v>320</v>
      </c>
      <c r="L52" s="741" t="s">
        <v>319</v>
      </c>
      <c r="M52" s="761"/>
      <c r="N52" s="319" t="s">
        <v>289</v>
      </c>
      <c r="O52" s="320" t="s">
        <v>320</v>
      </c>
      <c r="P52" s="741" t="s">
        <v>319</v>
      </c>
      <c r="Q52" s="761"/>
      <c r="R52" s="319" t="s">
        <v>289</v>
      </c>
      <c r="S52" s="320" t="s">
        <v>320</v>
      </c>
    </row>
    <row r="53" spans="2:19" ht="45" customHeight="1" x14ac:dyDescent="0.25">
      <c r="B53" s="732"/>
      <c r="C53" s="732"/>
      <c r="D53" s="321" t="s">
        <v>297</v>
      </c>
      <c r="E53" s="322">
        <v>0</v>
      </c>
      <c r="F53" s="763" t="s">
        <v>410</v>
      </c>
      <c r="G53" s="779" t="s">
        <v>484</v>
      </c>
      <c r="H53" s="321" t="s">
        <v>297</v>
      </c>
      <c r="I53" s="322">
        <v>6</v>
      </c>
      <c r="J53" s="763" t="s">
        <v>410</v>
      </c>
      <c r="K53" s="779" t="s">
        <v>476</v>
      </c>
      <c r="L53" s="297" t="s">
        <v>297</v>
      </c>
      <c r="M53" s="299">
        <v>7</v>
      </c>
      <c r="N53" s="763" t="s">
        <v>410</v>
      </c>
      <c r="O53" s="779" t="s">
        <v>468</v>
      </c>
      <c r="P53" s="321" t="s">
        <v>297</v>
      </c>
      <c r="Q53" s="322">
        <v>7</v>
      </c>
      <c r="R53" s="763" t="s">
        <v>410</v>
      </c>
      <c r="S53" s="779" t="s">
        <v>468</v>
      </c>
    </row>
    <row r="54" spans="2:19" ht="45" customHeight="1" x14ac:dyDescent="0.25">
      <c r="B54" s="729"/>
      <c r="C54" s="729"/>
      <c r="D54" s="321" t="s">
        <v>305</v>
      </c>
      <c r="E54" s="302">
        <v>0</v>
      </c>
      <c r="F54" s="764"/>
      <c r="G54" s="780"/>
      <c r="H54" s="321" t="s">
        <v>305</v>
      </c>
      <c r="I54" s="302">
        <v>0.33</v>
      </c>
      <c r="J54" s="764"/>
      <c r="K54" s="780"/>
      <c r="L54" s="297" t="s">
        <v>305</v>
      </c>
      <c r="M54" s="302">
        <v>0.7</v>
      </c>
      <c r="N54" s="764"/>
      <c r="O54" s="780"/>
      <c r="P54" s="323" t="s">
        <v>305</v>
      </c>
      <c r="Q54" s="302">
        <v>0.2</v>
      </c>
      <c r="R54" s="764"/>
      <c r="S54" s="780"/>
    </row>
    <row r="55" spans="2:19" ht="30" customHeight="1" x14ac:dyDescent="0.25">
      <c r="B55" s="728" t="s">
        <v>321</v>
      </c>
      <c r="C55" s="728" t="s">
        <v>322</v>
      </c>
      <c r="D55" s="305" t="s">
        <v>323</v>
      </c>
      <c r="E55" s="324" t="s">
        <v>324</v>
      </c>
      <c r="F55" s="730" t="s">
        <v>325</v>
      </c>
      <c r="G55" s="768"/>
      <c r="H55" s="305" t="s">
        <v>323</v>
      </c>
      <c r="I55" s="324" t="s">
        <v>324</v>
      </c>
      <c r="J55" s="730" t="s">
        <v>325</v>
      </c>
      <c r="K55" s="768"/>
      <c r="L55" s="305" t="s">
        <v>323</v>
      </c>
      <c r="M55" s="324" t="s">
        <v>324</v>
      </c>
      <c r="N55" s="730" t="s">
        <v>325</v>
      </c>
      <c r="O55" s="768"/>
      <c r="P55" s="305" t="s">
        <v>323</v>
      </c>
      <c r="Q55" s="324" t="s">
        <v>324</v>
      </c>
      <c r="R55" s="730" t="s">
        <v>325</v>
      </c>
      <c r="S55" s="768"/>
    </row>
    <row r="56" spans="2:19" ht="30" customHeight="1" x14ac:dyDescent="0.25">
      <c r="B56" s="732"/>
      <c r="C56" s="729"/>
      <c r="D56" s="284">
        <v>0</v>
      </c>
      <c r="E56" s="327">
        <v>0</v>
      </c>
      <c r="F56" s="781" t="s">
        <v>443</v>
      </c>
      <c r="G56" s="782"/>
      <c r="H56" s="284">
        <v>6</v>
      </c>
      <c r="I56" s="327">
        <v>0.33</v>
      </c>
      <c r="J56" s="749" t="s">
        <v>443</v>
      </c>
      <c r="K56" s="750"/>
      <c r="L56" s="285">
        <v>7</v>
      </c>
      <c r="M56" s="289">
        <v>0.28000000000000003</v>
      </c>
      <c r="N56" s="749" t="s">
        <v>443</v>
      </c>
      <c r="O56" s="750"/>
      <c r="P56" s="285">
        <v>20</v>
      </c>
      <c r="Q56" s="289">
        <v>0.2</v>
      </c>
      <c r="R56" s="749" t="s">
        <v>443</v>
      </c>
      <c r="S56" s="750"/>
    </row>
    <row r="57" spans="2:19" ht="30" customHeight="1" x14ac:dyDescent="0.25">
      <c r="B57" s="732"/>
      <c r="C57" s="728" t="s">
        <v>326</v>
      </c>
      <c r="D57" s="329" t="s">
        <v>325</v>
      </c>
      <c r="E57" s="325" t="s">
        <v>309</v>
      </c>
      <c r="F57" s="305" t="s">
        <v>289</v>
      </c>
      <c r="G57" s="326" t="s">
        <v>320</v>
      </c>
      <c r="H57" s="329" t="s">
        <v>325</v>
      </c>
      <c r="I57" s="325" t="s">
        <v>309</v>
      </c>
      <c r="J57" s="305" t="s">
        <v>289</v>
      </c>
      <c r="K57" s="326" t="s">
        <v>320</v>
      </c>
      <c r="L57" s="329" t="s">
        <v>325</v>
      </c>
      <c r="M57" s="325" t="s">
        <v>309</v>
      </c>
      <c r="N57" s="305" t="s">
        <v>289</v>
      </c>
      <c r="O57" s="326" t="s">
        <v>320</v>
      </c>
      <c r="P57" s="329" t="s">
        <v>325</v>
      </c>
      <c r="Q57" s="325" t="s">
        <v>309</v>
      </c>
      <c r="R57" s="305" t="s">
        <v>289</v>
      </c>
      <c r="S57" s="326" t="s">
        <v>320</v>
      </c>
    </row>
    <row r="58" spans="2:19" ht="30" customHeight="1" x14ac:dyDescent="0.25">
      <c r="B58" s="729"/>
      <c r="C58" s="729"/>
      <c r="D58" s="285" t="s">
        <v>443</v>
      </c>
      <c r="E58" s="328" t="s">
        <v>460</v>
      </c>
      <c r="F58" s="285" t="s">
        <v>410</v>
      </c>
      <c r="G58" s="330" t="s">
        <v>484</v>
      </c>
      <c r="H58" s="331" t="s">
        <v>443</v>
      </c>
      <c r="I58" s="332" t="s">
        <v>460</v>
      </c>
      <c r="J58" s="285" t="s">
        <v>410</v>
      </c>
      <c r="K58" s="330" t="s">
        <v>476</v>
      </c>
      <c r="L58" s="331" t="s">
        <v>443</v>
      </c>
      <c r="M58" s="332" t="s">
        <v>460</v>
      </c>
      <c r="N58" s="285" t="s">
        <v>410</v>
      </c>
      <c r="O58" s="330" t="s">
        <v>468</v>
      </c>
      <c r="P58" s="285" t="s">
        <v>443</v>
      </c>
      <c r="Q58" s="328" t="s">
        <v>460</v>
      </c>
      <c r="R58" s="285" t="s">
        <v>410</v>
      </c>
      <c r="S58" s="330" t="s">
        <v>468</v>
      </c>
    </row>
    <row r="59" spans="2:19" ht="30" customHeight="1" thickBot="1" x14ac:dyDescent="0.3">
      <c r="B59" s="294"/>
      <c r="C59" s="333"/>
    </row>
    <row r="60" spans="2:19" ht="30" customHeight="1" thickBot="1" x14ac:dyDescent="0.3">
      <c r="B60" s="294"/>
      <c r="C60" s="294"/>
      <c r="D60" s="735" t="s">
        <v>290</v>
      </c>
      <c r="E60" s="736"/>
      <c r="F60" s="736"/>
      <c r="G60" s="736"/>
      <c r="H60" s="735" t="s">
        <v>291</v>
      </c>
      <c r="I60" s="736"/>
      <c r="J60" s="736"/>
      <c r="K60" s="737"/>
      <c r="L60" s="739" t="s">
        <v>856</v>
      </c>
      <c r="M60" s="739"/>
      <c r="N60" s="739"/>
      <c r="O60" s="739"/>
      <c r="P60" s="735" t="s">
        <v>293</v>
      </c>
      <c r="Q60" s="736"/>
      <c r="R60" s="736"/>
      <c r="S60" s="737"/>
    </row>
    <row r="61" spans="2:19" ht="30" customHeight="1" x14ac:dyDescent="0.25">
      <c r="B61" s="728" t="s">
        <v>327</v>
      </c>
      <c r="C61" s="728" t="s">
        <v>328</v>
      </c>
      <c r="D61" s="771" t="s">
        <v>329</v>
      </c>
      <c r="E61" s="772"/>
      <c r="F61" s="741" t="s">
        <v>289</v>
      </c>
      <c r="G61" s="742"/>
      <c r="H61" s="773" t="s">
        <v>329</v>
      </c>
      <c r="I61" s="772"/>
      <c r="J61" s="741" t="s">
        <v>289</v>
      </c>
      <c r="K61" s="743"/>
      <c r="L61" s="773" t="s">
        <v>329</v>
      </c>
      <c r="M61" s="772"/>
      <c r="N61" s="741" t="s">
        <v>289</v>
      </c>
      <c r="O61" s="743"/>
      <c r="P61" s="773" t="s">
        <v>329</v>
      </c>
      <c r="Q61" s="772"/>
      <c r="R61" s="741" t="s">
        <v>289</v>
      </c>
      <c r="S61" s="743"/>
    </row>
    <row r="62" spans="2:19" ht="36.75" customHeight="1" x14ac:dyDescent="0.25">
      <c r="B62" s="729"/>
      <c r="C62" s="729"/>
      <c r="D62" s="774">
        <v>0</v>
      </c>
      <c r="E62" s="775"/>
      <c r="F62" s="749" t="s">
        <v>410</v>
      </c>
      <c r="G62" s="776"/>
      <c r="H62" s="777">
        <v>0.6</v>
      </c>
      <c r="I62" s="778"/>
      <c r="J62" s="749" t="s">
        <v>410</v>
      </c>
      <c r="K62" s="750"/>
      <c r="L62" s="777">
        <v>0.6</v>
      </c>
      <c r="M62" s="778"/>
      <c r="N62" s="749" t="s">
        <v>410</v>
      </c>
      <c r="O62" s="750"/>
      <c r="P62" s="795">
        <v>1</v>
      </c>
      <c r="Q62" s="796"/>
      <c r="R62" s="781" t="s">
        <v>410</v>
      </c>
      <c r="S62" s="782"/>
    </row>
    <row r="63" spans="2:19" ht="45" customHeight="1" x14ac:dyDescent="0.25">
      <c r="B63" s="728" t="s">
        <v>330</v>
      </c>
      <c r="C63" s="728" t="s">
        <v>632</v>
      </c>
      <c r="D63" s="305" t="s">
        <v>331</v>
      </c>
      <c r="E63" s="305" t="s">
        <v>332</v>
      </c>
      <c r="F63" s="730" t="s">
        <v>333</v>
      </c>
      <c r="G63" s="768"/>
      <c r="H63" s="336" t="s">
        <v>331</v>
      </c>
      <c r="I63" s="305" t="s">
        <v>332</v>
      </c>
      <c r="J63" s="767" t="s">
        <v>333</v>
      </c>
      <c r="K63" s="768"/>
      <c r="L63" s="336" t="s">
        <v>331</v>
      </c>
      <c r="M63" s="305" t="s">
        <v>332</v>
      </c>
      <c r="N63" s="767" t="s">
        <v>333</v>
      </c>
      <c r="O63" s="768"/>
      <c r="P63" s="336" t="s">
        <v>331</v>
      </c>
      <c r="Q63" s="305" t="s">
        <v>332</v>
      </c>
      <c r="R63" s="767" t="s">
        <v>333</v>
      </c>
      <c r="S63" s="768"/>
    </row>
    <row r="64" spans="2:19" ht="27" customHeight="1" x14ac:dyDescent="0.25">
      <c r="B64" s="729"/>
      <c r="C64" s="729"/>
      <c r="D64" s="337">
        <v>0</v>
      </c>
      <c r="E64" s="289">
        <v>0</v>
      </c>
      <c r="F64" s="769" t="s">
        <v>485</v>
      </c>
      <c r="G64" s="769"/>
      <c r="H64" s="285">
        <v>800</v>
      </c>
      <c r="I64" s="289">
        <v>0.7</v>
      </c>
      <c r="J64" s="769" t="s">
        <v>477</v>
      </c>
      <c r="K64" s="770"/>
      <c r="L64" s="285">
        <v>800</v>
      </c>
      <c r="M64" s="289">
        <v>0.7</v>
      </c>
      <c r="N64" s="769" t="s">
        <v>477</v>
      </c>
      <c r="O64" s="770"/>
      <c r="P64" s="285">
        <v>4000</v>
      </c>
      <c r="Q64" s="289">
        <v>0.6</v>
      </c>
      <c r="R64" s="769" t="s">
        <v>477</v>
      </c>
      <c r="S64" s="770"/>
    </row>
    <row r="65" spans="2:19" ht="33.75" customHeight="1" thickBot="1" x14ac:dyDescent="0.3">
      <c r="B65" s="294"/>
      <c r="C65" s="294"/>
    </row>
    <row r="66" spans="2:19" ht="37.5" customHeight="1" thickBot="1" x14ac:dyDescent="0.3">
      <c r="B66" s="294"/>
      <c r="C66" s="294"/>
      <c r="D66" s="735" t="s">
        <v>290</v>
      </c>
      <c r="E66" s="736"/>
      <c r="F66" s="736"/>
      <c r="G66" s="737"/>
      <c r="H66" s="736" t="s">
        <v>291</v>
      </c>
      <c r="I66" s="736"/>
      <c r="J66" s="736"/>
      <c r="K66" s="737"/>
      <c r="L66" s="736" t="s">
        <v>661</v>
      </c>
      <c r="M66" s="736"/>
      <c r="N66" s="736"/>
      <c r="O66" s="736"/>
      <c r="P66" s="736" t="s">
        <v>291</v>
      </c>
      <c r="Q66" s="736"/>
      <c r="R66" s="736"/>
      <c r="S66" s="737"/>
    </row>
    <row r="67" spans="2:19" ht="37.5" customHeight="1" x14ac:dyDescent="0.25">
      <c r="B67" s="728" t="s">
        <v>334</v>
      </c>
      <c r="C67" s="728" t="s">
        <v>335</v>
      </c>
      <c r="D67" s="338" t="s">
        <v>336</v>
      </c>
      <c r="E67" s="319" t="s">
        <v>337</v>
      </c>
      <c r="F67" s="741" t="s">
        <v>338</v>
      </c>
      <c r="G67" s="743"/>
      <c r="H67" s="339" t="s">
        <v>336</v>
      </c>
      <c r="I67" s="319" t="s">
        <v>337</v>
      </c>
      <c r="J67" s="741" t="s">
        <v>338</v>
      </c>
      <c r="K67" s="743"/>
      <c r="L67" s="338" t="s">
        <v>336</v>
      </c>
      <c r="M67" s="319" t="s">
        <v>337</v>
      </c>
      <c r="N67" s="741" t="s">
        <v>338</v>
      </c>
      <c r="O67" s="743"/>
      <c r="P67" s="338" t="s">
        <v>336</v>
      </c>
      <c r="Q67" s="319" t="s">
        <v>337</v>
      </c>
      <c r="R67" s="741" t="s">
        <v>338</v>
      </c>
      <c r="S67" s="743"/>
    </row>
    <row r="68" spans="2:19" ht="44.25" customHeight="1" x14ac:dyDescent="0.25">
      <c r="B68" s="732"/>
      <c r="C68" s="729"/>
      <c r="D68" s="299" t="s">
        <v>410</v>
      </c>
      <c r="E68" s="309" t="s">
        <v>460</v>
      </c>
      <c r="F68" s="765" t="s">
        <v>492</v>
      </c>
      <c r="G68" s="770"/>
      <c r="H68" s="299" t="s">
        <v>410</v>
      </c>
      <c r="I68" s="309" t="s">
        <v>455</v>
      </c>
      <c r="J68" s="765" t="s">
        <v>478</v>
      </c>
      <c r="K68" s="770"/>
      <c r="L68" s="299" t="s">
        <v>410</v>
      </c>
      <c r="M68" s="309" t="s">
        <v>460</v>
      </c>
      <c r="N68" s="765" t="s">
        <v>486</v>
      </c>
      <c r="O68" s="770"/>
      <c r="P68" s="322" t="s">
        <v>410</v>
      </c>
      <c r="Q68" s="334" t="s">
        <v>460</v>
      </c>
      <c r="R68" s="765" t="s">
        <v>478</v>
      </c>
      <c r="S68" s="770"/>
    </row>
    <row r="69" spans="2:19" ht="28.5" customHeight="1" x14ac:dyDescent="0.25">
      <c r="B69" s="732"/>
      <c r="C69" s="728" t="s">
        <v>736</v>
      </c>
      <c r="D69" s="305" t="s">
        <v>289</v>
      </c>
      <c r="E69" s="304" t="s">
        <v>339</v>
      </c>
      <c r="F69" s="730" t="s">
        <v>340</v>
      </c>
      <c r="G69" s="768"/>
      <c r="H69" s="305" t="s">
        <v>289</v>
      </c>
      <c r="I69" s="304" t="s">
        <v>339</v>
      </c>
      <c r="J69" s="730" t="s">
        <v>340</v>
      </c>
      <c r="K69" s="768"/>
      <c r="L69" s="305" t="s">
        <v>289</v>
      </c>
      <c r="M69" s="304" t="s">
        <v>339</v>
      </c>
      <c r="N69" s="730" t="s">
        <v>340</v>
      </c>
      <c r="O69" s="768"/>
      <c r="P69" s="305" t="s">
        <v>289</v>
      </c>
      <c r="Q69" s="304" t="s">
        <v>339</v>
      </c>
      <c r="R69" s="730" t="s">
        <v>340</v>
      </c>
      <c r="S69" s="768"/>
    </row>
    <row r="70" spans="2:19" ht="47.25" customHeight="1" x14ac:dyDescent="0.25">
      <c r="B70" s="732"/>
      <c r="C70" s="732"/>
      <c r="D70" s="285" t="s">
        <v>410</v>
      </c>
      <c r="E70" s="309" t="s">
        <v>662</v>
      </c>
      <c r="F70" s="749" t="s">
        <v>498</v>
      </c>
      <c r="G70" s="750"/>
      <c r="H70" s="285" t="s">
        <v>410</v>
      </c>
      <c r="I70" s="309" t="s">
        <v>662</v>
      </c>
      <c r="J70" s="749" t="s">
        <v>479</v>
      </c>
      <c r="K70" s="750"/>
      <c r="L70" s="285" t="s">
        <v>410</v>
      </c>
      <c r="M70" s="309" t="s">
        <v>662</v>
      </c>
      <c r="N70" s="749" t="s">
        <v>487</v>
      </c>
      <c r="O70" s="750"/>
      <c r="P70" s="285" t="s">
        <v>410</v>
      </c>
      <c r="Q70" s="309" t="s">
        <v>662</v>
      </c>
      <c r="R70" s="749" t="s">
        <v>479</v>
      </c>
      <c r="S70" s="750"/>
    </row>
    <row r="71" spans="2:19" ht="54" hidden="1" customHeight="1" outlineLevel="1" x14ac:dyDescent="0.25">
      <c r="B71" s="732"/>
      <c r="C71" s="732"/>
      <c r="D71" s="285" t="s">
        <v>462</v>
      </c>
      <c r="E71" s="309" t="s">
        <v>662</v>
      </c>
      <c r="F71" s="749" t="s">
        <v>493</v>
      </c>
      <c r="G71" s="750"/>
      <c r="H71" s="285" t="s">
        <v>462</v>
      </c>
      <c r="I71" s="309" t="s">
        <v>662</v>
      </c>
      <c r="J71" s="749" t="s">
        <v>479</v>
      </c>
      <c r="K71" s="750"/>
      <c r="L71" s="285" t="s">
        <v>462</v>
      </c>
      <c r="M71" s="309" t="s">
        <v>662</v>
      </c>
      <c r="N71" s="749" t="s">
        <v>479</v>
      </c>
      <c r="O71" s="750"/>
      <c r="P71" s="284"/>
      <c r="Q71" s="307"/>
      <c r="R71" s="781"/>
      <c r="S71" s="782"/>
    </row>
    <row r="72" spans="2:19" ht="61.5" hidden="1" customHeight="1" outlineLevel="1" x14ac:dyDescent="0.25">
      <c r="B72" s="732"/>
      <c r="C72" s="732"/>
      <c r="D72" s="285" t="s">
        <v>445</v>
      </c>
      <c r="E72" s="309" t="s">
        <v>682</v>
      </c>
      <c r="F72" s="749" t="s">
        <v>498</v>
      </c>
      <c r="G72" s="750"/>
      <c r="H72" s="285" t="s">
        <v>465</v>
      </c>
      <c r="I72" s="309" t="s">
        <v>662</v>
      </c>
      <c r="J72" s="749" t="s">
        <v>479</v>
      </c>
      <c r="K72" s="750"/>
      <c r="L72" s="285" t="s">
        <v>445</v>
      </c>
      <c r="M72" s="309" t="s">
        <v>662</v>
      </c>
      <c r="N72" s="749" t="s">
        <v>479</v>
      </c>
      <c r="O72" s="750"/>
      <c r="P72" s="284"/>
      <c r="Q72" s="307"/>
      <c r="R72" s="781"/>
      <c r="S72" s="782"/>
    </row>
    <row r="73" spans="2:19" ht="30" hidden="1" customHeight="1" outlineLevel="1" x14ac:dyDescent="0.25">
      <c r="B73" s="732"/>
      <c r="C73" s="732"/>
      <c r="D73" s="284"/>
      <c r="E73" s="307"/>
      <c r="F73" s="781"/>
      <c r="G73" s="782"/>
      <c r="H73" s="284"/>
      <c r="I73" s="307"/>
      <c r="J73" s="781"/>
      <c r="K73" s="782"/>
      <c r="L73" s="284"/>
      <c r="M73" s="307"/>
      <c r="N73" s="781"/>
      <c r="O73" s="782"/>
      <c r="P73" s="284"/>
      <c r="Q73" s="307"/>
      <c r="R73" s="781"/>
      <c r="S73" s="782"/>
    </row>
    <row r="74" spans="2:19" ht="30" hidden="1" customHeight="1" outlineLevel="1" x14ac:dyDescent="0.25">
      <c r="B74" s="732"/>
      <c r="C74" s="732"/>
      <c r="D74" s="284"/>
      <c r="E74" s="307"/>
      <c r="F74" s="781"/>
      <c r="G74" s="782"/>
      <c r="H74" s="284"/>
      <c r="I74" s="307"/>
      <c r="J74" s="781"/>
      <c r="K74" s="782"/>
      <c r="L74" s="284"/>
      <c r="M74" s="307"/>
      <c r="N74" s="781"/>
      <c r="O74" s="782"/>
      <c r="P74" s="284"/>
      <c r="Q74" s="307"/>
      <c r="R74" s="781"/>
      <c r="S74" s="782"/>
    </row>
    <row r="75" spans="2:19" ht="30" hidden="1" customHeight="1" outlineLevel="1" x14ac:dyDescent="0.25">
      <c r="B75" s="729"/>
      <c r="C75" s="729"/>
      <c r="D75" s="284"/>
      <c r="E75" s="307"/>
      <c r="F75" s="781"/>
      <c r="G75" s="782"/>
      <c r="H75" s="284"/>
      <c r="I75" s="307"/>
      <c r="J75" s="781"/>
      <c r="K75" s="782"/>
      <c r="L75" s="284"/>
      <c r="M75" s="307"/>
      <c r="N75" s="781"/>
      <c r="O75" s="782"/>
      <c r="P75" s="284"/>
      <c r="Q75" s="307"/>
      <c r="R75" s="781"/>
      <c r="S75" s="782"/>
    </row>
    <row r="76" spans="2:19" ht="35.25" customHeight="1" collapsed="1" x14ac:dyDescent="0.25">
      <c r="B76" s="728" t="s">
        <v>341</v>
      </c>
      <c r="C76" s="728" t="s">
        <v>717</v>
      </c>
      <c r="D76" s="324" t="s">
        <v>342</v>
      </c>
      <c r="E76" s="730" t="s">
        <v>325</v>
      </c>
      <c r="F76" s="731"/>
      <c r="G76" s="306" t="s">
        <v>289</v>
      </c>
      <c r="H76" s="324" t="s">
        <v>342</v>
      </c>
      <c r="I76" s="730" t="s">
        <v>325</v>
      </c>
      <c r="J76" s="731"/>
      <c r="K76" s="306" t="s">
        <v>289</v>
      </c>
      <c r="L76" s="324" t="s">
        <v>342</v>
      </c>
      <c r="M76" s="730" t="s">
        <v>325</v>
      </c>
      <c r="N76" s="731"/>
      <c r="O76" s="306" t="s">
        <v>289</v>
      </c>
      <c r="P76" s="324" t="s">
        <v>342</v>
      </c>
      <c r="Q76" s="730" t="s">
        <v>325</v>
      </c>
      <c r="R76" s="731"/>
      <c r="S76" s="306" t="s">
        <v>289</v>
      </c>
    </row>
    <row r="77" spans="2:19" ht="35.25" customHeight="1" x14ac:dyDescent="0.25">
      <c r="B77" s="732"/>
      <c r="C77" s="732"/>
      <c r="D77" s="340">
        <v>0</v>
      </c>
      <c r="E77" s="765" t="s">
        <v>428</v>
      </c>
      <c r="F77" s="766"/>
      <c r="G77" s="286" t="s">
        <v>465</v>
      </c>
      <c r="H77" s="340">
        <v>3</v>
      </c>
      <c r="I77" s="765" t="s">
        <v>428</v>
      </c>
      <c r="J77" s="766"/>
      <c r="K77" s="286" t="s">
        <v>465</v>
      </c>
      <c r="L77" s="340">
        <v>3</v>
      </c>
      <c r="M77" s="765" t="s">
        <v>428</v>
      </c>
      <c r="N77" s="766"/>
      <c r="O77" s="286" t="s">
        <v>410</v>
      </c>
      <c r="P77" s="340">
        <v>4</v>
      </c>
      <c r="Q77" s="765" t="s">
        <v>434</v>
      </c>
      <c r="R77" s="766"/>
      <c r="S77" s="286" t="s">
        <v>410</v>
      </c>
    </row>
    <row r="78" spans="2:19" ht="35.25" hidden="1" customHeight="1" outlineLevel="1" x14ac:dyDescent="0.25">
      <c r="B78" s="732"/>
      <c r="C78" s="732"/>
      <c r="D78" s="341">
        <v>0</v>
      </c>
      <c r="E78" s="765" t="s">
        <v>428</v>
      </c>
      <c r="F78" s="766"/>
      <c r="G78" s="286" t="s">
        <v>410</v>
      </c>
      <c r="H78" s="340">
        <v>3</v>
      </c>
      <c r="I78" s="765" t="s">
        <v>428</v>
      </c>
      <c r="J78" s="766"/>
      <c r="K78" s="286" t="s">
        <v>410</v>
      </c>
      <c r="L78" s="340">
        <v>3</v>
      </c>
      <c r="M78" s="765" t="s">
        <v>439</v>
      </c>
      <c r="N78" s="766"/>
      <c r="O78" s="286" t="s">
        <v>410</v>
      </c>
      <c r="P78" s="341"/>
      <c r="Q78" s="744"/>
      <c r="R78" s="745"/>
      <c r="S78" s="310"/>
    </row>
    <row r="79" spans="2:19" ht="35.25" hidden="1" customHeight="1" outlineLevel="1" x14ac:dyDescent="0.25">
      <c r="B79" s="732"/>
      <c r="C79" s="732"/>
      <c r="D79" s="341"/>
      <c r="E79" s="765"/>
      <c r="F79" s="766"/>
      <c r="G79" s="286"/>
      <c r="H79" s="341"/>
      <c r="I79" s="744"/>
      <c r="J79" s="745"/>
      <c r="K79" s="310"/>
      <c r="L79" s="341"/>
      <c r="M79" s="744"/>
      <c r="N79" s="745"/>
      <c r="O79" s="310"/>
      <c r="P79" s="341"/>
      <c r="Q79" s="744"/>
      <c r="R79" s="745"/>
      <c r="S79" s="310"/>
    </row>
    <row r="80" spans="2:19" ht="35.25" hidden="1" customHeight="1" outlineLevel="1" x14ac:dyDescent="0.25">
      <c r="B80" s="732"/>
      <c r="C80" s="732"/>
      <c r="D80" s="341"/>
      <c r="E80" s="744"/>
      <c r="F80" s="745"/>
      <c r="G80" s="310"/>
      <c r="H80" s="341"/>
      <c r="I80" s="744"/>
      <c r="J80" s="745"/>
      <c r="K80" s="310"/>
      <c r="L80" s="341"/>
      <c r="M80" s="744"/>
      <c r="N80" s="745"/>
      <c r="O80" s="310"/>
      <c r="P80" s="341"/>
      <c r="Q80" s="744"/>
      <c r="R80" s="745"/>
      <c r="S80" s="310"/>
    </row>
    <row r="81" spans="2:19" ht="35.25" hidden="1" customHeight="1" outlineLevel="1" x14ac:dyDescent="0.25">
      <c r="B81" s="732"/>
      <c r="C81" s="732"/>
      <c r="D81" s="341"/>
      <c r="E81" s="744"/>
      <c r="F81" s="745"/>
      <c r="G81" s="310"/>
      <c r="H81" s="341"/>
      <c r="I81" s="744"/>
      <c r="J81" s="745"/>
      <c r="K81" s="310"/>
      <c r="L81" s="341"/>
      <c r="M81" s="744"/>
      <c r="N81" s="745"/>
      <c r="O81" s="310"/>
      <c r="P81" s="341"/>
      <c r="Q81" s="744"/>
      <c r="R81" s="745"/>
      <c r="S81" s="310"/>
    </row>
    <row r="82" spans="2:19" ht="33" hidden="1" customHeight="1" outlineLevel="1" x14ac:dyDescent="0.25">
      <c r="B82" s="729"/>
      <c r="C82" s="729"/>
      <c r="D82" s="341"/>
      <c r="E82" s="744"/>
      <c r="F82" s="745"/>
      <c r="G82" s="310"/>
      <c r="H82" s="341"/>
      <c r="I82" s="744"/>
      <c r="J82" s="745"/>
      <c r="K82" s="310"/>
      <c r="L82" s="341"/>
      <c r="M82" s="744"/>
      <c r="N82" s="745"/>
      <c r="O82" s="310"/>
      <c r="P82" s="341"/>
      <c r="Q82" s="744"/>
      <c r="R82" s="745"/>
      <c r="S82" s="310"/>
    </row>
    <row r="83" spans="2:19" ht="31.5" customHeight="1" collapsed="1" thickBot="1" x14ac:dyDescent="0.3">
      <c r="B83" s="294"/>
      <c r="C83" s="333"/>
    </row>
    <row r="84" spans="2:19" ht="30.75" customHeight="1" thickBot="1" x14ac:dyDescent="0.3">
      <c r="B84" s="294"/>
      <c r="C84" s="294"/>
      <c r="D84" s="735" t="s">
        <v>290</v>
      </c>
      <c r="E84" s="736"/>
      <c r="F84" s="736"/>
      <c r="G84" s="737"/>
      <c r="H84" s="735" t="s">
        <v>291</v>
      </c>
      <c r="I84" s="736"/>
      <c r="J84" s="736"/>
      <c r="K84" s="737"/>
      <c r="L84" s="736" t="s">
        <v>292</v>
      </c>
      <c r="M84" s="736"/>
      <c r="N84" s="736"/>
      <c r="O84" s="736"/>
      <c r="P84" s="736" t="s">
        <v>291</v>
      </c>
      <c r="Q84" s="736"/>
      <c r="R84" s="736"/>
      <c r="S84" s="737"/>
    </row>
    <row r="85" spans="2:19" ht="30.75" customHeight="1" x14ac:dyDescent="0.25">
      <c r="B85" s="728" t="s">
        <v>343</v>
      </c>
      <c r="C85" s="728" t="s">
        <v>344</v>
      </c>
      <c r="D85" s="741" t="s">
        <v>345</v>
      </c>
      <c r="E85" s="761"/>
      <c r="F85" s="319" t="s">
        <v>289</v>
      </c>
      <c r="G85" s="342" t="s">
        <v>325</v>
      </c>
      <c r="H85" s="762" t="s">
        <v>345</v>
      </c>
      <c r="I85" s="761"/>
      <c r="J85" s="319" t="s">
        <v>289</v>
      </c>
      <c r="K85" s="342" t="s">
        <v>325</v>
      </c>
      <c r="L85" s="762" t="s">
        <v>345</v>
      </c>
      <c r="M85" s="761"/>
      <c r="N85" s="319" t="s">
        <v>289</v>
      </c>
      <c r="O85" s="342" t="s">
        <v>325</v>
      </c>
      <c r="P85" s="762" t="s">
        <v>345</v>
      </c>
      <c r="Q85" s="761"/>
      <c r="R85" s="319" t="s">
        <v>289</v>
      </c>
      <c r="S85" s="342" t="s">
        <v>325</v>
      </c>
    </row>
    <row r="86" spans="2:19" ht="49.5" customHeight="1" x14ac:dyDescent="0.25">
      <c r="B86" s="729"/>
      <c r="C86" s="729"/>
      <c r="D86" s="749" t="s">
        <v>495</v>
      </c>
      <c r="E86" s="778"/>
      <c r="F86" s="299" t="s">
        <v>462</v>
      </c>
      <c r="G86" s="343" t="s">
        <v>390</v>
      </c>
      <c r="H86" s="328" t="s">
        <v>481</v>
      </c>
      <c r="I86" s="335"/>
      <c r="J86" s="299" t="s">
        <v>462</v>
      </c>
      <c r="K86" s="343" t="s">
        <v>390</v>
      </c>
      <c r="L86" s="328" t="s">
        <v>473</v>
      </c>
      <c r="M86" s="335"/>
      <c r="N86" s="299" t="s">
        <v>462</v>
      </c>
      <c r="O86" s="343" t="s">
        <v>390</v>
      </c>
      <c r="P86" s="328" t="s">
        <v>481</v>
      </c>
      <c r="Q86" s="335"/>
      <c r="R86" s="299" t="s">
        <v>410</v>
      </c>
      <c r="S86" s="343" t="s">
        <v>380</v>
      </c>
    </row>
    <row r="87" spans="2:19" ht="45" customHeight="1" x14ac:dyDescent="0.25">
      <c r="B87" s="728" t="s">
        <v>346</v>
      </c>
      <c r="C87" s="728" t="s">
        <v>737</v>
      </c>
      <c r="D87" s="305" t="s">
        <v>347</v>
      </c>
      <c r="E87" s="305" t="s">
        <v>348</v>
      </c>
      <c r="F87" s="324" t="s">
        <v>349</v>
      </c>
      <c r="G87" s="306" t="s">
        <v>350</v>
      </c>
      <c r="H87" s="305" t="s">
        <v>347</v>
      </c>
      <c r="I87" s="305" t="s">
        <v>348</v>
      </c>
      <c r="J87" s="324" t="s">
        <v>349</v>
      </c>
      <c r="K87" s="306" t="s">
        <v>350</v>
      </c>
      <c r="L87" s="305" t="s">
        <v>347</v>
      </c>
      <c r="M87" s="305" t="s">
        <v>348</v>
      </c>
      <c r="N87" s="324" t="s">
        <v>349</v>
      </c>
      <c r="O87" s="306" t="s">
        <v>350</v>
      </c>
      <c r="P87" s="305" t="s">
        <v>347</v>
      </c>
      <c r="Q87" s="305" t="s">
        <v>348</v>
      </c>
      <c r="R87" s="324" t="s">
        <v>349</v>
      </c>
      <c r="S87" s="306" t="s">
        <v>350</v>
      </c>
    </row>
    <row r="88" spans="2:19" ht="29.25" customHeight="1" x14ac:dyDescent="0.25">
      <c r="B88" s="732"/>
      <c r="C88" s="732"/>
      <c r="D88" s="759" t="s">
        <v>536</v>
      </c>
      <c r="E88" s="759">
        <v>1</v>
      </c>
      <c r="F88" s="759" t="s">
        <v>503</v>
      </c>
      <c r="G88" s="753" t="s">
        <v>495</v>
      </c>
      <c r="H88" s="763" t="s">
        <v>536</v>
      </c>
      <c r="I88" s="759">
        <v>750</v>
      </c>
      <c r="J88" s="759" t="s">
        <v>501</v>
      </c>
      <c r="K88" s="753" t="s">
        <v>481</v>
      </c>
      <c r="L88" s="759" t="s">
        <v>519</v>
      </c>
      <c r="M88" s="759">
        <v>700</v>
      </c>
      <c r="N88" s="759" t="s">
        <v>501</v>
      </c>
      <c r="O88" s="753" t="s">
        <v>473</v>
      </c>
      <c r="P88" s="759" t="s">
        <v>519</v>
      </c>
      <c r="Q88" s="759">
        <v>136</v>
      </c>
      <c r="R88" s="759" t="s">
        <v>481</v>
      </c>
      <c r="S88" s="757"/>
    </row>
    <row r="89" spans="2:19" ht="29.25" customHeight="1" x14ac:dyDescent="0.25">
      <c r="B89" s="732"/>
      <c r="C89" s="732"/>
      <c r="D89" s="760"/>
      <c r="E89" s="760"/>
      <c r="F89" s="760"/>
      <c r="G89" s="754"/>
      <c r="H89" s="764"/>
      <c r="I89" s="760"/>
      <c r="J89" s="760"/>
      <c r="K89" s="754"/>
      <c r="L89" s="760"/>
      <c r="M89" s="760"/>
      <c r="N89" s="760"/>
      <c r="O89" s="754"/>
      <c r="P89" s="760"/>
      <c r="Q89" s="760"/>
      <c r="R89" s="760"/>
      <c r="S89" s="758"/>
    </row>
    <row r="90" spans="2:19" ht="45" hidden="1" customHeight="1" outlineLevel="1" x14ac:dyDescent="0.25">
      <c r="B90" s="732"/>
      <c r="C90" s="732"/>
      <c r="D90" s="305" t="s">
        <v>347</v>
      </c>
      <c r="E90" s="305" t="s">
        <v>348</v>
      </c>
      <c r="F90" s="324" t="s">
        <v>349</v>
      </c>
      <c r="G90" s="306" t="s">
        <v>350</v>
      </c>
      <c r="H90" s="305" t="s">
        <v>347</v>
      </c>
      <c r="I90" s="305" t="s">
        <v>348</v>
      </c>
      <c r="J90" s="324" t="s">
        <v>349</v>
      </c>
      <c r="K90" s="306" t="s">
        <v>350</v>
      </c>
      <c r="L90" s="305" t="s">
        <v>347</v>
      </c>
      <c r="M90" s="305" t="s">
        <v>348</v>
      </c>
      <c r="N90" s="324" t="s">
        <v>349</v>
      </c>
      <c r="O90" s="306" t="s">
        <v>350</v>
      </c>
      <c r="P90" s="305" t="s">
        <v>347</v>
      </c>
      <c r="Q90" s="305" t="s">
        <v>348</v>
      </c>
      <c r="R90" s="324" t="s">
        <v>349</v>
      </c>
      <c r="S90" s="306" t="s">
        <v>350</v>
      </c>
    </row>
    <row r="91" spans="2:19" ht="29.25" hidden="1" customHeight="1" outlineLevel="1" x14ac:dyDescent="0.25">
      <c r="B91" s="732"/>
      <c r="C91" s="732"/>
      <c r="D91" s="759" t="s">
        <v>528</v>
      </c>
      <c r="E91" s="759">
        <v>1</v>
      </c>
      <c r="F91" s="759" t="s">
        <v>503</v>
      </c>
      <c r="G91" s="753" t="s">
        <v>495</v>
      </c>
      <c r="H91" s="759" t="s">
        <v>528</v>
      </c>
      <c r="I91" s="759">
        <v>100</v>
      </c>
      <c r="J91" s="759" t="s">
        <v>501</v>
      </c>
      <c r="K91" s="757" t="s">
        <v>489</v>
      </c>
      <c r="L91" s="759" t="s">
        <v>536</v>
      </c>
      <c r="M91" s="759">
        <v>600</v>
      </c>
      <c r="N91" s="759" t="s">
        <v>501</v>
      </c>
      <c r="O91" s="753" t="s">
        <v>473</v>
      </c>
      <c r="P91" s="755"/>
      <c r="Q91" s="755"/>
      <c r="R91" s="755"/>
      <c r="S91" s="757"/>
    </row>
    <row r="92" spans="2:19" ht="29.25" hidden="1" customHeight="1" outlineLevel="1" x14ac:dyDescent="0.25">
      <c r="B92" s="732"/>
      <c r="C92" s="732"/>
      <c r="D92" s="760"/>
      <c r="E92" s="760"/>
      <c r="F92" s="760"/>
      <c r="G92" s="754"/>
      <c r="H92" s="760"/>
      <c r="I92" s="760"/>
      <c r="J92" s="760"/>
      <c r="K92" s="758"/>
      <c r="L92" s="760"/>
      <c r="M92" s="760"/>
      <c r="N92" s="760"/>
      <c r="O92" s="754"/>
      <c r="P92" s="756"/>
      <c r="Q92" s="756"/>
      <c r="R92" s="756"/>
      <c r="S92" s="758"/>
    </row>
    <row r="93" spans="2:19" ht="45" hidden="1" customHeight="1" outlineLevel="1" x14ac:dyDescent="0.25">
      <c r="B93" s="732"/>
      <c r="C93" s="732"/>
      <c r="D93" s="305" t="s">
        <v>347</v>
      </c>
      <c r="E93" s="305" t="s">
        <v>348</v>
      </c>
      <c r="F93" s="324" t="s">
        <v>349</v>
      </c>
      <c r="G93" s="306" t="s">
        <v>350</v>
      </c>
      <c r="H93" s="305" t="s">
        <v>347</v>
      </c>
      <c r="I93" s="305" t="s">
        <v>348</v>
      </c>
      <c r="J93" s="324" t="s">
        <v>349</v>
      </c>
      <c r="K93" s="306" t="s">
        <v>350</v>
      </c>
      <c r="L93" s="305" t="s">
        <v>347</v>
      </c>
      <c r="M93" s="305" t="s">
        <v>348</v>
      </c>
      <c r="N93" s="324" t="s">
        <v>349</v>
      </c>
      <c r="O93" s="306" t="s">
        <v>350</v>
      </c>
      <c r="P93" s="305" t="s">
        <v>347</v>
      </c>
      <c r="Q93" s="305" t="s">
        <v>348</v>
      </c>
      <c r="R93" s="324" t="s">
        <v>349</v>
      </c>
      <c r="S93" s="306" t="s">
        <v>350</v>
      </c>
    </row>
    <row r="94" spans="2:19" ht="29.25" hidden="1" customHeight="1" outlineLevel="1" x14ac:dyDescent="0.25">
      <c r="B94" s="732"/>
      <c r="C94" s="732"/>
      <c r="D94" s="759" t="s">
        <v>532</v>
      </c>
      <c r="E94" s="759">
        <v>1</v>
      </c>
      <c r="F94" s="759" t="s">
        <v>501</v>
      </c>
      <c r="G94" s="753" t="s">
        <v>495</v>
      </c>
      <c r="H94" s="759" t="s">
        <v>532</v>
      </c>
      <c r="I94" s="759">
        <v>250</v>
      </c>
      <c r="J94" s="759" t="s">
        <v>501</v>
      </c>
      <c r="K94" s="753" t="s">
        <v>481</v>
      </c>
      <c r="L94" s="759" t="s">
        <v>532</v>
      </c>
      <c r="M94" s="759">
        <v>100</v>
      </c>
      <c r="N94" s="759" t="s">
        <v>501</v>
      </c>
      <c r="O94" s="753" t="s">
        <v>481</v>
      </c>
      <c r="P94" s="755"/>
      <c r="Q94" s="755"/>
      <c r="R94" s="755"/>
      <c r="S94" s="757"/>
    </row>
    <row r="95" spans="2:19" ht="29.25" hidden="1" customHeight="1" outlineLevel="1" x14ac:dyDescent="0.25">
      <c r="B95" s="732"/>
      <c r="C95" s="732"/>
      <c r="D95" s="760"/>
      <c r="E95" s="760"/>
      <c r="F95" s="760"/>
      <c r="G95" s="754"/>
      <c r="H95" s="760"/>
      <c r="I95" s="760"/>
      <c r="J95" s="760"/>
      <c r="K95" s="754"/>
      <c r="L95" s="760"/>
      <c r="M95" s="760"/>
      <c r="N95" s="760"/>
      <c r="O95" s="754"/>
      <c r="P95" s="756"/>
      <c r="Q95" s="756"/>
      <c r="R95" s="756"/>
      <c r="S95" s="758"/>
    </row>
    <row r="96" spans="2:19" ht="45" hidden="1" customHeight="1" outlineLevel="1" x14ac:dyDescent="0.25">
      <c r="B96" s="732"/>
      <c r="C96" s="732"/>
      <c r="D96" s="305" t="s">
        <v>347</v>
      </c>
      <c r="E96" s="305" t="s">
        <v>348</v>
      </c>
      <c r="F96" s="324" t="s">
        <v>349</v>
      </c>
      <c r="G96" s="306" t="s">
        <v>350</v>
      </c>
      <c r="H96" s="305" t="s">
        <v>347</v>
      </c>
      <c r="I96" s="305" t="s">
        <v>348</v>
      </c>
      <c r="J96" s="324" t="s">
        <v>349</v>
      </c>
      <c r="K96" s="306" t="s">
        <v>350</v>
      </c>
      <c r="L96" s="305" t="s">
        <v>347</v>
      </c>
      <c r="M96" s="305" t="s">
        <v>348</v>
      </c>
      <c r="N96" s="324" t="s">
        <v>349</v>
      </c>
      <c r="O96" s="306" t="s">
        <v>350</v>
      </c>
      <c r="P96" s="305" t="s">
        <v>347</v>
      </c>
      <c r="Q96" s="305" t="s">
        <v>348</v>
      </c>
      <c r="R96" s="324" t="s">
        <v>349</v>
      </c>
      <c r="S96" s="306" t="s">
        <v>350</v>
      </c>
    </row>
    <row r="97" spans="2:19" ht="29.25" hidden="1" customHeight="1" outlineLevel="1" x14ac:dyDescent="0.25">
      <c r="B97" s="732"/>
      <c r="C97" s="732"/>
      <c r="D97" s="755"/>
      <c r="E97" s="755"/>
      <c r="F97" s="755"/>
      <c r="G97" s="757"/>
      <c r="H97" s="755"/>
      <c r="I97" s="755"/>
      <c r="J97" s="755"/>
      <c r="K97" s="757"/>
      <c r="L97" s="755"/>
      <c r="M97" s="755"/>
      <c r="N97" s="755"/>
      <c r="O97" s="757"/>
      <c r="P97" s="755"/>
      <c r="Q97" s="755"/>
      <c r="R97" s="755"/>
      <c r="S97" s="757"/>
    </row>
    <row r="98" spans="2:19" ht="29.25" hidden="1" customHeight="1" outlineLevel="1" x14ac:dyDescent="0.25">
      <c r="B98" s="729"/>
      <c r="C98" s="729"/>
      <c r="D98" s="756"/>
      <c r="E98" s="756"/>
      <c r="F98" s="756"/>
      <c r="G98" s="758"/>
      <c r="H98" s="756"/>
      <c r="I98" s="756"/>
      <c r="J98" s="756"/>
      <c r="K98" s="758"/>
      <c r="L98" s="756"/>
      <c r="M98" s="756"/>
      <c r="N98" s="756"/>
      <c r="O98" s="758"/>
      <c r="P98" s="756"/>
      <c r="Q98" s="756"/>
      <c r="R98" s="756"/>
      <c r="S98" s="758"/>
    </row>
    <row r="99" spans="2:19" ht="15" collapsed="1" thickBot="1" x14ac:dyDescent="0.3">
      <c r="B99" s="294"/>
      <c r="C99" s="294"/>
    </row>
    <row r="100" spans="2:19" ht="15" thickBot="1" x14ac:dyDescent="0.3">
      <c r="B100" s="294"/>
      <c r="C100" s="294"/>
      <c r="D100" s="735" t="s">
        <v>290</v>
      </c>
      <c r="E100" s="736"/>
      <c r="F100" s="736"/>
      <c r="G100" s="737"/>
      <c r="H100" s="746" t="s">
        <v>351</v>
      </c>
      <c r="I100" s="747"/>
      <c r="J100" s="747"/>
      <c r="K100" s="748"/>
      <c r="L100" s="746" t="s">
        <v>663</v>
      </c>
      <c r="M100" s="747"/>
      <c r="N100" s="747"/>
      <c r="O100" s="748"/>
      <c r="P100" s="746" t="s">
        <v>293</v>
      </c>
      <c r="Q100" s="747"/>
      <c r="R100" s="747"/>
      <c r="S100" s="748"/>
    </row>
    <row r="101" spans="2:19" ht="33.75" customHeight="1" x14ac:dyDescent="0.25">
      <c r="B101" s="728" t="s">
        <v>352</v>
      </c>
      <c r="C101" s="728" t="s">
        <v>353</v>
      </c>
      <c r="D101" s="318" t="s">
        <v>354</v>
      </c>
      <c r="E101" s="344" t="s">
        <v>355</v>
      </c>
      <c r="F101" s="741" t="s">
        <v>356</v>
      </c>
      <c r="G101" s="743"/>
      <c r="H101" s="318" t="s">
        <v>354</v>
      </c>
      <c r="I101" s="344" t="s">
        <v>355</v>
      </c>
      <c r="J101" s="741" t="s">
        <v>356</v>
      </c>
      <c r="K101" s="743"/>
      <c r="L101" s="318" t="s">
        <v>354</v>
      </c>
      <c r="M101" s="344" t="s">
        <v>355</v>
      </c>
      <c r="N101" s="741" t="s">
        <v>356</v>
      </c>
      <c r="O101" s="743"/>
      <c r="P101" s="318" t="s">
        <v>354</v>
      </c>
      <c r="Q101" s="344" t="s">
        <v>355</v>
      </c>
      <c r="R101" s="741" t="s">
        <v>356</v>
      </c>
      <c r="S101" s="743"/>
    </row>
    <row r="102" spans="2:19" ht="30" customHeight="1" x14ac:dyDescent="0.25">
      <c r="B102" s="732"/>
      <c r="C102" s="729"/>
      <c r="D102" s="345">
        <v>0</v>
      </c>
      <c r="E102" s="346">
        <v>0</v>
      </c>
      <c r="F102" s="749" t="s">
        <v>461</v>
      </c>
      <c r="G102" s="750"/>
      <c r="H102" s="345">
        <v>800</v>
      </c>
      <c r="I102" s="346">
        <v>0.7</v>
      </c>
      <c r="J102" s="751" t="s">
        <v>451</v>
      </c>
      <c r="K102" s="752"/>
      <c r="L102" s="345">
        <v>800</v>
      </c>
      <c r="M102" s="346">
        <v>0.7</v>
      </c>
      <c r="N102" s="751" t="s">
        <v>451</v>
      </c>
      <c r="O102" s="752"/>
      <c r="P102" s="347">
        <v>1</v>
      </c>
      <c r="Q102" s="346">
        <v>0.8</v>
      </c>
      <c r="R102" s="751" t="s">
        <v>451</v>
      </c>
      <c r="S102" s="752"/>
    </row>
    <row r="103" spans="2:19" ht="32.25" customHeight="1" x14ac:dyDescent="0.25">
      <c r="B103" s="732"/>
      <c r="C103" s="728" t="s">
        <v>357</v>
      </c>
      <c r="D103" s="348" t="s">
        <v>354</v>
      </c>
      <c r="E103" s="305" t="s">
        <v>355</v>
      </c>
      <c r="F103" s="305" t="s">
        <v>358</v>
      </c>
      <c r="G103" s="326" t="s">
        <v>359</v>
      </c>
      <c r="H103" s="348" t="s">
        <v>354</v>
      </c>
      <c r="I103" s="305" t="s">
        <v>355</v>
      </c>
      <c r="J103" s="305" t="s">
        <v>358</v>
      </c>
      <c r="K103" s="326" t="s">
        <v>359</v>
      </c>
      <c r="L103" s="348" t="s">
        <v>354</v>
      </c>
      <c r="M103" s="305" t="s">
        <v>355</v>
      </c>
      <c r="N103" s="305" t="s">
        <v>358</v>
      </c>
      <c r="O103" s="326" t="s">
        <v>359</v>
      </c>
      <c r="P103" s="348" t="s">
        <v>354</v>
      </c>
      <c r="Q103" s="305" t="s">
        <v>355</v>
      </c>
      <c r="R103" s="305" t="s">
        <v>358</v>
      </c>
      <c r="S103" s="326" t="s">
        <v>359</v>
      </c>
    </row>
    <row r="104" spans="2:19" ht="27.75" customHeight="1" x14ac:dyDescent="0.25">
      <c r="B104" s="732"/>
      <c r="C104" s="732"/>
      <c r="D104" s="349">
        <v>0</v>
      </c>
      <c r="E104" s="289">
        <v>0</v>
      </c>
      <c r="F104" s="334" t="s">
        <v>533</v>
      </c>
      <c r="G104" s="308" t="s">
        <v>404</v>
      </c>
      <c r="H104" s="345">
        <v>800</v>
      </c>
      <c r="I104" s="289">
        <v>0.7</v>
      </c>
      <c r="J104" s="309" t="s">
        <v>544</v>
      </c>
      <c r="K104" s="343" t="s">
        <v>404</v>
      </c>
      <c r="L104" s="345">
        <v>800</v>
      </c>
      <c r="M104" s="289">
        <v>0.7</v>
      </c>
      <c r="N104" s="309" t="s">
        <v>544</v>
      </c>
      <c r="O104" s="343" t="s">
        <v>404</v>
      </c>
      <c r="P104" s="345">
        <v>800</v>
      </c>
      <c r="Q104" s="289">
        <v>0.2</v>
      </c>
      <c r="R104" s="334" t="s">
        <v>544</v>
      </c>
      <c r="S104" s="308" t="s">
        <v>421</v>
      </c>
    </row>
    <row r="105" spans="2:19" ht="27.75" hidden="1" customHeight="1" outlineLevel="1" x14ac:dyDescent="0.25">
      <c r="B105" s="732"/>
      <c r="C105" s="732"/>
      <c r="D105" s="348" t="s">
        <v>354</v>
      </c>
      <c r="E105" s="305" t="s">
        <v>355</v>
      </c>
      <c r="F105" s="305" t="s">
        <v>358</v>
      </c>
      <c r="G105" s="326" t="s">
        <v>359</v>
      </c>
      <c r="H105" s="348" t="s">
        <v>354</v>
      </c>
      <c r="I105" s="305" t="s">
        <v>355</v>
      </c>
      <c r="J105" s="305" t="s">
        <v>358</v>
      </c>
      <c r="K105" s="326" t="s">
        <v>359</v>
      </c>
      <c r="L105" s="348" t="s">
        <v>354</v>
      </c>
      <c r="M105" s="305" t="s">
        <v>355</v>
      </c>
      <c r="N105" s="305" t="s">
        <v>358</v>
      </c>
      <c r="O105" s="326" t="s">
        <v>359</v>
      </c>
      <c r="P105" s="348" t="s">
        <v>354</v>
      </c>
      <c r="Q105" s="305" t="s">
        <v>355</v>
      </c>
      <c r="R105" s="305" t="s">
        <v>358</v>
      </c>
      <c r="S105" s="326" t="s">
        <v>359</v>
      </c>
    </row>
    <row r="106" spans="2:19" ht="27.75" hidden="1" customHeight="1" outlineLevel="1" x14ac:dyDescent="0.25">
      <c r="B106" s="732"/>
      <c r="C106" s="732"/>
      <c r="D106" s="350"/>
      <c r="E106" s="327"/>
      <c r="F106" s="307"/>
      <c r="G106" s="351"/>
      <c r="H106" s="352"/>
      <c r="I106" s="327"/>
      <c r="J106" s="307"/>
      <c r="K106" s="343" t="s">
        <v>398</v>
      </c>
      <c r="L106" s="349">
        <v>20</v>
      </c>
      <c r="M106" s="289">
        <v>0.05</v>
      </c>
      <c r="N106" s="309" t="s">
        <v>537</v>
      </c>
      <c r="O106" s="343" t="s">
        <v>398</v>
      </c>
      <c r="P106" s="350"/>
      <c r="Q106" s="327"/>
      <c r="R106" s="307"/>
      <c r="S106" s="351"/>
    </row>
    <row r="107" spans="2:19" ht="27.75" hidden="1" customHeight="1" outlineLevel="1" x14ac:dyDescent="0.25">
      <c r="B107" s="732"/>
      <c r="C107" s="732"/>
      <c r="D107" s="348" t="s">
        <v>354</v>
      </c>
      <c r="E107" s="305" t="s">
        <v>355</v>
      </c>
      <c r="F107" s="305" t="s">
        <v>358</v>
      </c>
      <c r="G107" s="326" t="s">
        <v>359</v>
      </c>
      <c r="H107" s="348" t="s">
        <v>354</v>
      </c>
      <c r="I107" s="305" t="s">
        <v>355</v>
      </c>
      <c r="J107" s="305" t="s">
        <v>358</v>
      </c>
      <c r="K107" s="326" t="s">
        <v>359</v>
      </c>
      <c r="L107" s="348" t="s">
        <v>354</v>
      </c>
      <c r="M107" s="305" t="s">
        <v>355</v>
      </c>
      <c r="N107" s="305" t="s">
        <v>358</v>
      </c>
      <c r="O107" s="326" t="s">
        <v>359</v>
      </c>
      <c r="P107" s="348" t="s">
        <v>354</v>
      </c>
      <c r="Q107" s="305" t="s">
        <v>355</v>
      </c>
      <c r="R107" s="305" t="s">
        <v>358</v>
      </c>
      <c r="S107" s="326" t="s">
        <v>359</v>
      </c>
    </row>
    <row r="108" spans="2:19" ht="27.75" hidden="1" customHeight="1" outlineLevel="1" x14ac:dyDescent="0.25">
      <c r="B108" s="732"/>
      <c r="C108" s="732"/>
      <c r="D108" s="350"/>
      <c r="E108" s="327"/>
      <c r="F108" s="307"/>
      <c r="G108" s="351"/>
      <c r="H108" s="350"/>
      <c r="I108" s="327"/>
      <c r="J108" s="307"/>
      <c r="K108" s="351"/>
      <c r="L108" s="350"/>
      <c r="M108" s="327"/>
      <c r="N108" s="307"/>
      <c r="O108" s="351"/>
      <c r="P108" s="350"/>
      <c r="Q108" s="327"/>
      <c r="R108" s="307"/>
      <c r="S108" s="351"/>
    </row>
    <row r="109" spans="2:19" ht="27.75" hidden="1" customHeight="1" outlineLevel="1" x14ac:dyDescent="0.25">
      <c r="B109" s="732"/>
      <c r="C109" s="732"/>
      <c r="D109" s="348" t="s">
        <v>354</v>
      </c>
      <c r="E109" s="305" t="s">
        <v>355</v>
      </c>
      <c r="F109" s="305" t="s">
        <v>358</v>
      </c>
      <c r="G109" s="326" t="s">
        <v>359</v>
      </c>
      <c r="H109" s="348" t="s">
        <v>354</v>
      </c>
      <c r="I109" s="305" t="s">
        <v>355</v>
      </c>
      <c r="J109" s="305" t="s">
        <v>358</v>
      </c>
      <c r="K109" s="326" t="s">
        <v>359</v>
      </c>
      <c r="L109" s="348" t="s">
        <v>354</v>
      </c>
      <c r="M109" s="305" t="s">
        <v>355</v>
      </c>
      <c r="N109" s="305" t="s">
        <v>358</v>
      </c>
      <c r="O109" s="326" t="s">
        <v>359</v>
      </c>
      <c r="P109" s="348" t="s">
        <v>354</v>
      </c>
      <c r="Q109" s="305" t="s">
        <v>355</v>
      </c>
      <c r="R109" s="305" t="s">
        <v>358</v>
      </c>
      <c r="S109" s="326" t="s">
        <v>359</v>
      </c>
    </row>
    <row r="110" spans="2:19" ht="27.75" hidden="1" customHeight="1" outlineLevel="1" x14ac:dyDescent="0.25">
      <c r="B110" s="729"/>
      <c r="C110" s="729"/>
      <c r="D110" s="350"/>
      <c r="E110" s="327"/>
      <c r="F110" s="307"/>
      <c r="G110" s="351"/>
      <c r="H110" s="350"/>
      <c r="I110" s="327"/>
      <c r="J110" s="307"/>
      <c r="K110" s="351"/>
      <c r="L110" s="350"/>
      <c r="M110" s="327"/>
      <c r="N110" s="307"/>
      <c r="O110" s="351"/>
      <c r="P110" s="350"/>
      <c r="Q110" s="327"/>
      <c r="R110" s="307"/>
      <c r="S110" s="351"/>
    </row>
    <row r="111" spans="2:19" ht="26.25" customHeight="1" collapsed="1" x14ac:dyDescent="0.25">
      <c r="B111" s="728" t="s">
        <v>360</v>
      </c>
      <c r="C111" s="733" t="s">
        <v>361</v>
      </c>
      <c r="D111" s="305" t="s">
        <v>362</v>
      </c>
      <c r="E111" s="305" t="s">
        <v>363</v>
      </c>
      <c r="F111" s="305" t="s">
        <v>289</v>
      </c>
      <c r="G111" s="306" t="s">
        <v>364</v>
      </c>
      <c r="H111" s="324" t="s">
        <v>362</v>
      </c>
      <c r="I111" s="305" t="s">
        <v>363</v>
      </c>
      <c r="J111" s="305" t="s">
        <v>289</v>
      </c>
      <c r="K111" s="306" t="s">
        <v>364</v>
      </c>
      <c r="L111" s="305" t="s">
        <v>362</v>
      </c>
      <c r="M111" s="305" t="s">
        <v>363</v>
      </c>
      <c r="N111" s="305" t="s">
        <v>289</v>
      </c>
      <c r="O111" s="306" t="s">
        <v>364</v>
      </c>
      <c r="P111" s="305" t="s">
        <v>362</v>
      </c>
      <c r="Q111" s="305" t="s">
        <v>363</v>
      </c>
      <c r="R111" s="305" t="s">
        <v>289</v>
      </c>
      <c r="S111" s="306" t="s">
        <v>364</v>
      </c>
    </row>
    <row r="112" spans="2:19" ht="32.25" customHeight="1" x14ac:dyDescent="0.25">
      <c r="B112" s="732"/>
      <c r="C112" s="734"/>
      <c r="D112" s="285">
        <v>0</v>
      </c>
      <c r="E112" s="285" t="s">
        <v>431</v>
      </c>
      <c r="F112" s="285" t="s">
        <v>410</v>
      </c>
      <c r="G112" s="285" t="s">
        <v>512</v>
      </c>
      <c r="H112" s="340">
        <v>2</v>
      </c>
      <c r="I112" s="285" t="s">
        <v>431</v>
      </c>
      <c r="J112" s="285" t="s">
        <v>410</v>
      </c>
      <c r="K112" s="286" t="s">
        <v>521</v>
      </c>
      <c r="L112" s="285">
        <v>4</v>
      </c>
      <c r="M112" s="285" t="s">
        <v>431</v>
      </c>
      <c r="N112" s="285" t="s">
        <v>410</v>
      </c>
      <c r="O112" s="286" t="s">
        <v>512</v>
      </c>
      <c r="P112" s="285">
        <v>4</v>
      </c>
      <c r="Q112" s="285" t="s">
        <v>431</v>
      </c>
      <c r="R112" s="285" t="s">
        <v>465</v>
      </c>
      <c r="S112" s="286" t="s">
        <v>552</v>
      </c>
    </row>
    <row r="113" spans="2:19" ht="32.25" customHeight="1" x14ac:dyDescent="0.25">
      <c r="B113" s="732"/>
      <c r="C113" s="728" t="s">
        <v>738</v>
      </c>
      <c r="D113" s="305" t="s">
        <v>739</v>
      </c>
      <c r="E113" s="730" t="s">
        <v>365</v>
      </c>
      <c r="F113" s="731"/>
      <c r="G113" s="306" t="s">
        <v>366</v>
      </c>
      <c r="H113" s="305" t="s">
        <v>739</v>
      </c>
      <c r="I113" s="730" t="s">
        <v>365</v>
      </c>
      <c r="J113" s="731"/>
      <c r="K113" s="306" t="s">
        <v>366</v>
      </c>
      <c r="L113" s="305" t="s">
        <v>739</v>
      </c>
      <c r="M113" s="730" t="s">
        <v>365</v>
      </c>
      <c r="N113" s="731"/>
      <c r="O113" s="306" t="s">
        <v>366</v>
      </c>
      <c r="P113" s="305" t="s">
        <v>739</v>
      </c>
      <c r="Q113" s="305" t="s">
        <v>365</v>
      </c>
      <c r="R113" s="730" t="s">
        <v>365</v>
      </c>
      <c r="S113" s="731"/>
    </row>
    <row r="114" spans="2:19" ht="23.25" customHeight="1" x14ac:dyDescent="0.25">
      <c r="B114" s="732"/>
      <c r="C114" s="732"/>
      <c r="D114" s="322">
        <v>50</v>
      </c>
      <c r="E114" s="765" t="s">
        <v>410</v>
      </c>
      <c r="F114" s="766"/>
      <c r="G114" s="286">
        <v>300</v>
      </c>
      <c r="H114" s="322">
        <v>800</v>
      </c>
      <c r="I114" s="765" t="s">
        <v>410</v>
      </c>
      <c r="J114" s="766"/>
      <c r="K114" s="330">
        <v>600</v>
      </c>
      <c r="L114" s="322">
        <v>800</v>
      </c>
      <c r="M114" s="765" t="s">
        <v>410</v>
      </c>
      <c r="N114" s="766"/>
      <c r="O114" s="286">
        <v>460</v>
      </c>
      <c r="P114" s="322">
        <v>800</v>
      </c>
      <c r="Q114" s="285"/>
      <c r="R114" s="765" t="s">
        <v>404</v>
      </c>
      <c r="S114" s="766"/>
    </row>
    <row r="115" spans="2:19" ht="41.25" hidden="1" customHeight="1" outlineLevel="1" x14ac:dyDescent="0.25">
      <c r="B115" s="732"/>
      <c r="C115" s="732"/>
      <c r="D115" s="305" t="s">
        <v>739</v>
      </c>
      <c r="E115" s="730" t="s">
        <v>365</v>
      </c>
      <c r="F115" s="731"/>
      <c r="G115" s="306" t="s">
        <v>366</v>
      </c>
      <c r="H115" s="305" t="s">
        <v>739</v>
      </c>
      <c r="I115" s="730" t="s">
        <v>365</v>
      </c>
      <c r="J115" s="731"/>
      <c r="K115" s="306" t="s">
        <v>366</v>
      </c>
      <c r="L115" s="305" t="s">
        <v>739</v>
      </c>
      <c r="M115" s="730" t="s">
        <v>365</v>
      </c>
      <c r="N115" s="731"/>
      <c r="O115" s="306" t="s">
        <v>366</v>
      </c>
      <c r="P115" s="305" t="s">
        <v>739</v>
      </c>
      <c r="Q115" s="305" t="s">
        <v>365</v>
      </c>
      <c r="R115" s="730" t="s">
        <v>365</v>
      </c>
      <c r="S115" s="731"/>
    </row>
    <row r="116" spans="2:19" ht="23.25" hidden="1" customHeight="1" outlineLevel="1" x14ac:dyDescent="0.25">
      <c r="B116" s="732"/>
      <c r="C116" s="732"/>
      <c r="D116" s="322">
        <v>5</v>
      </c>
      <c r="E116" s="765" t="s">
        <v>398</v>
      </c>
      <c r="F116" s="766"/>
      <c r="G116" s="286">
        <v>70</v>
      </c>
      <c r="H116" s="322">
        <v>100</v>
      </c>
      <c r="I116" s="744" t="s">
        <v>398</v>
      </c>
      <c r="J116" s="745"/>
      <c r="K116" s="286">
        <v>200</v>
      </c>
      <c r="L116" s="322">
        <v>800</v>
      </c>
      <c r="M116" s="765" t="s">
        <v>410</v>
      </c>
      <c r="N116" s="766"/>
      <c r="O116" s="286">
        <v>250</v>
      </c>
      <c r="P116" s="353"/>
      <c r="Q116" s="284"/>
      <c r="R116" s="744"/>
      <c r="S116" s="745"/>
    </row>
    <row r="117" spans="2:19" ht="23.25" hidden="1" customHeight="1" outlineLevel="1" x14ac:dyDescent="0.25">
      <c r="B117" s="732"/>
      <c r="C117" s="732"/>
      <c r="D117" s="305" t="s">
        <v>739</v>
      </c>
      <c r="E117" s="730" t="s">
        <v>365</v>
      </c>
      <c r="F117" s="731"/>
      <c r="G117" s="306" t="s">
        <v>366</v>
      </c>
      <c r="H117" s="305" t="s">
        <v>739</v>
      </c>
      <c r="I117" s="730" t="s">
        <v>365</v>
      </c>
      <c r="J117" s="731"/>
      <c r="K117" s="306" t="s">
        <v>366</v>
      </c>
      <c r="L117" s="305" t="s">
        <v>739</v>
      </c>
      <c r="M117" s="730" t="s">
        <v>365</v>
      </c>
      <c r="N117" s="731"/>
      <c r="O117" s="306" t="s">
        <v>366</v>
      </c>
      <c r="P117" s="305" t="s">
        <v>739</v>
      </c>
      <c r="Q117" s="305" t="s">
        <v>365</v>
      </c>
      <c r="R117" s="730" t="s">
        <v>365</v>
      </c>
      <c r="S117" s="731"/>
    </row>
    <row r="118" spans="2:19" ht="23.25" hidden="1" customHeight="1" outlineLevel="1" x14ac:dyDescent="0.25">
      <c r="B118" s="732"/>
      <c r="C118" s="732"/>
      <c r="D118" s="353"/>
      <c r="E118" s="744"/>
      <c r="F118" s="745"/>
      <c r="G118" s="310"/>
      <c r="H118" s="353"/>
      <c r="I118" s="744"/>
      <c r="J118" s="745"/>
      <c r="K118" s="310"/>
      <c r="L118" s="353"/>
      <c r="M118" s="744"/>
      <c r="N118" s="745"/>
      <c r="O118" s="310"/>
      <c r="P118" s="353"/>
      <c r="Q118" s="284"/>
      <c r="R118" s="744"/>
      <c r="S118" s="745"/>
    </row>
    <row r="119" spans="2:19" ht="23.25" hidden="1" customHeight="1" outlineLevel="1" x14ac:dyDescent="0.25">
      <c r="B119" s="732"/>
      <c r="C119" s="732"/>
      <c r="D119" s="305" t="s">
        <v>739</v>
      </c>
      <c r="E119" s="730" t="s">
        <v>365</v>
      </c>
      <c r="F119" s="731"/>
      <c r="G119" s="306" t="s">
        <v>366</v>
      </c>
      <c r="H119" s="305" t="s">
        <v>739</v>
      </c>
      <c r="I119" s="730" t="s">
        <v>365</v>
      </c>
      <c r="J119" s="731"/>
      <c r="K119" s="306" t="s">
        <v>366</v>
      </c>
      <c r="L119" s="305" t="s">
        <v>739</v>
      </c>
      <c r="M119" s="730" t="s">
        <v>365</v>
      </c>
      <c r="N119" s="731"/>
      <c r="O119" s="306" t="s">
        <v>366</v>
      </c>
      <c r="P119" s="305" t="s">
        <v>739</v>
      </c>
      <c r="Q119" s="305" t="s">
        <v>365</v>
      </c>
      <c r="R119" s="730" t="s">
        <v>365</v>
      </c>
      <c r="S119" s="731"/>
    </row>
    <row r="120" spans="2:19" ht="23.25" hidden="1" customHeight="1" outlineLevel="1" x14ac:dyDescent="0.25">
      <c r="B120" s="729"/>
      <c r="C120" s="729"/>
      <c r="D120" s="353"/>
      <c r="E120" s="744"/>
      <c r="F120" s="745"/>
      <c r="G120" s="310"/>
      <c r="H120" s="353"/>
      <c r="I120" s="744"/>
      <c r="J120" s="745"/>
      <c r="K120" s="310"/>
      <c r="L120" s="353"/>
      <c r="M120" s="744"/>
      <c r="N120" s="745"/>
      <c r="O120" s="310"/>
      <c r="P120" s="353"/>
      <c r="Q120" s="284"/>
      <c r="R120" s="744"/>
      <c r="S120" s="745"/>
    </row>
    <row r="121" spans="2:19" ht="15" collapsed="1" thickBot="1" x14ac:dyDescent="0.3">
      <c r="B121" s="294"/>
      <c r="C121" s="294"/>
    </row>
    <row r="122" spans="2:19" ht="15.75" thickBot="1" x14ac:dyDescent="0.3">
      <c r="B122" s="294"/>
      <c r="C122" s="294"/>
      <c r="D122" s="735" t="s">
        <v>290</v>
      </c>
      <c r="E122" s="736"/>
      <c r="F122" s="736"/>
      <c r="G122" s="737"/>
      <c r="H122" s="738" t="s">
        <v>291</v>
      </c>
      <c r="I122" s="739"/>
      <c r="J122" s="739"/>
      <c r="K122" s="740"/>
      <c r="L122" s="739" t="s">
        <v>664</v>
      </c>
      <c r="M122" s="739"/>
      <c r="N122" s="739"/>
      <c r="O122" s="739"/>
      <c r="P122" s="735" t="s">
        <v>293</v>
      </c>
      <c r="Q122" s="736"/>
      <c r="R122" s="736"/>
      <c r="S122" s="737"/>
    </row>
    <row r="123" spans="2:19" ht="15" x14ac:dyDescent="0.25">
      <c r="B123" s="728" t="s">
        <v>367</v>
      </c>
      <c r="C123" s="728" t="s">
        <v>368</v>
      </c>
      <c r="D123" s="741" t="s">
        <v>369</v>
      </c>
      <c r="E123" s="742"/>
      <c r="F123" s="742"/>
      <c r="G123" s="743"/>
      <c r="H123" s="741" t="s">
        <v>369</v>
      </c>
      <c r="I123" s="742"/>
      <c r="J123" s="742"/>
      <c r="K123" s="743"/>
      <c r="L123" s="741" t="s">
        <v>369</v>
      </c>
      <c r="M123" s="742"/>
      <c r="N123" s="742"/>
      <c r="O123" s="743"/>
      <c r="P123" s="741" t="s">
        <v>369</v>
      </c>
      <c r="Q123" s="742"/>
      <c r="R123" s="742"/>
      <c r="S123" s="743"/>
    </row>
    <row r="124" spans="2:19" ht="45" customHeight="1" x14ac:dyDescent="0.25">
      <c r="B124" s="729"/>
      <c r="C124" s="729"/>
      <c r="D124" s="800" t="s">
        <v>435</v>
      </c>
      <c r="E124" s="801"/>
      <c r="F124" s="801"/>
      <c r="G124" s="802"/>
      <c r="H124" s="797"/>
      <c r="I124" s="798"/>
      <c r="J124" s="798"/>
      <c r="K124" s="799"/>
      <c r="L124" s="797"/>
      <c r="M124" s="798"/>
      <c r="N124" s="798"/>
      <c r="O124" s="799"/>
      <c r="P124" s="797"/>
      <c r="Q124" s="798"/>
      <c r="R124" s="798"/>
      <c r="S124" s="799"/>
    </row>
    <row r="125" spans="2:19" ht="32.25" customHeight="1" x14ac:dyDescent="0.25">
      <c r="B125" s="293"/>
      <c r="C125" s="728" t="s">
        <v>371</v>
      </c>
      <c r="D125" s="305" t="s">
        <v>372</v>
      </c>
      <c r="E125" s="325" t="s">
        <v>289</v>
      </c>
      <c r="F125" s="305" t="s">
        <v>309</v>
      </c>
      <c r="G125" s="306" t="s">
        <v>325</v>
      </c>
      <c r="H125" s="305" t="s">
        <v>372</v>
      </c>
      <c r="I125" s="325" t="s">
        <v>289</v>
      </c>
      <c r="J125" s="305" t="s">
        <v>309</v>
      </c>
      <c r="K125" s="306" t="s">
        <v>325</v>
      </c>
      <c r="L125" s="305" t="s">
        <v>372</v>
      </c>
      <c r="M125" s="325" t="s">
        <v>289</v>
      </c>
      <c r="N125" s="305" t="s">
        <v>309</v>
      </c>
      <c r="O125" s="306" t="s">
        <v>325</v>
      </c>
      <c r="P125" s="305" t="s">
        <v>372</v>
      </c>
      <c r="Q125" s="325" t="s">
        <v>289</v>
      </c>
      <c r="R125" s="305" t="s">
        <v>309</v>
      </c>
      <c r="S125" s="306" t="s">
        <v>325</v>
      </c>
    </row>
    <row r="126" spans="2:19" ht="23.25" customHeight="1" x14ac:dyDescent="0.25">
      <c r="B126" s="728" t="s">
        <v>370</v>
      </c>
      <c r="C126" s="729"/>
      <c r="D126" s="285">
        <v>0</v>
      </c>
      <c r="E126" s="354" t="s">
        <v>410</v>
      </c>
      <c r="F126" s="285" t="s">
        <v>460</v>
      </c>
      <c r="G126" s="286" t="s">
        <v>402</v>
      </c>
      <c r="H126" s="285">
        <v>1</v>
      </c>
      <c r="I126" s="355" t="s">
        <v>410</v>
      </c>
      <c r="J126" s="285" t="s">
        <v>455</v>
      </c>
      <c r="K126" s="330"/>
      <c r="L126" s="285">
        <v>0</v>
      </c>
      <c r="M126" s="355" t="s">
        <v>410</v>
      </c>
      <c r="N126" s="285" t="s">
        <v>455</v>
      </c>
      <c r="O126" s="356"/>
      <c r="P126" s="285">
        <v>1</v>
      </c>
      <c r="Q126" s="355" t="s">
        <v>410</v>
      </c>
      <c r="R126" s="285" t="s">
        <v>455</v>
      </c>
      <c r="S126" s="330"/>
    </row>
    <row r="127" spans="2:19" ht="29.25" customHeight="1" x14ac:dyDescent="0.25">
      <c r="B127" s="732"/>
      <c r="C127" s="293"/>
      <c r="D127" s="305" t="s">
        <v>374</v>
      </c>
      <c r="E127" s="730" t="s">
        <v>375</v>
      </c>
      <c r="F127" s="731"/>
      <c r="G127" s="306" t="s">
        <v>376</v>
      </c>
      <c r="H127" s="305" t="s">
        <v>374</v>
      </c>
      <c r="I127" s="730" t="s">
        <v>375</v>
      </c>
      <c r="J127" s="731"/>
      <c r="K127" s="306" t="s">
        <v>376</v>
      </c>
      <c r="L127" s="305" t="s">
        <v>374</v>
      </c>
      <c r="M127" s="730" t="s">
        <v>375</v>
      </c>
      <c r="N127" s="731"/>
      <c r="O127" s="306" t="s">
        <v>376</v>
      </c>
      <c r="P127" s="305" t="s">
        <v>374</v>
      </c>
      <c r="Q127" s="730" t="s">
        <v>375</v>
      </c>
      <c r="R127" s="731"/>
      <c r="S127" s="306" t="s">
        <v>376</v>
      </c>
    </row>
    <row r="128" spans="2:19" ht="39" customHeight="1" x14ac:dyDescent="0.25">
      <c r="B128" s="732"/>
      <c r="C128" s="728" t="s">
        <v>373</v>
      </c>
      <c r="D128" s="322">
        <v>0</v>
      </c>
      <c r="E128" s="765" t="s">
        <v>403</v>
      </c>
      <c r="F128" s="766"/>
      <c r="G128" s="286" t="s">
        <v>500</v>
      </c>
      <c r="H128" s="322">
        <v>1</v>
      </c>
      <c r="I128" s="749" t="s">
        <v>392</v>
      </c>
      <c r="J128" s="778"/>
      <c r="K128" s="286" t="s">
        <v>481</v>
      </c>
      <c r="L128" s="322">
        <v>6</v>
      </c>
      <c r="M128" s="749" t="s">
        <v>392</v>
      </c>
      <c r="N128" s="778"/>
      <c r="O128" s="286" t="s">
        <v>489</v>
      </c>
      <c r="P128" s="322">
        <v>7</v>
      </c>
      <c r="Q128" s="803" t="s">
        <v>397</v>
      </c>
      <c r="R128" s="804"/>
      <c r="S128" s="286" t="s">
        <v>481</v>
      </c>
    </row>
    <row r="129" spans="2:19" ht="39" customHeight="1" x14ac:dyDescent="0.25">
      <c r="B129" s="729"/>
      <c r="C129" s="729"/>
      <c r="D129" s="353"/>
      <c r="E129" s="744"/>
      <c r="F129" s="745"/>
      <c r="G129" s="310"/>
      <c r="H129" s="353"/>
      <c r="I129" s="744"/>
      <c r="J129" s="745"/>
      <c r="K129" s="310"/>
      <c r="L129" s="353"/>
      <c r="M129" s="744"/>
      <c r="N129" s="745"/>
      <c r="O129" s="310"/>
      <c r="P129" s="353"/>
      <c r="Q129" s="744"/>
      <c r="R129" s="745"/>
      <c r="S129" s="310"/>
    </row>
    <row r="133" spans="2:19" hidden="1" x14ac:dyDescent="0.25"/>
    <row r="134" spans="2:19" hidden="1" x14ac:dyDescent="0.25"/>
    <row r="135" spans="2:19" hidden="1" x14ac:dyDescent="0.25">
      <c r="D135" s="266" t="s">
        <v>377</v>
      </c>
    </row>
    <row r="136" spans="2:19" hidden="1" x14ac:dyDescent="0.25">
      <c r="D136" s="266" t="s">
        <v>378</v>
      </c>
      <c r="E136" s="266" t="s">
        <v>379</v>
      </c>
      <c r="F136" s="266" t="s">
        <v>380</v>
      </c>
      <c r="H136" s="266" t="s">
        <v>381</v>
      </c>
      <c r="I136" s="266" t="s">
        <v>382</v>
      </c>
    </row>
    <row r="137" spans="2:19" hidden="1" x14ac:dyDescent="0.25">
      <c r="D137" s="266" t="s">
        <v>383</v>
      </c>
      <c r="E137" s="266" t="s">
        <v>384</v>
      </c>
      <c r="F137" s="266" t="s">
        <v>385</v>
      </c>
      <c r="H137" s="266" t="s">
        <v>386</v>
      </c>
      <c r="I137" s="266" t="s">
        <v>387</v>
      </c>
    </row>
    <row r="138" spans="2:19" hidden="1" x14ac:dyDescent="0.25">
      <c r="D138" s="266" t="s">
        <v>388</v>
      </c>
      <c r="E138" s="266" t="s">
        <v>389</v>
      </c>
      <c r="F138" s="266" t="s">
        <v>390</v>
      </c>
      <c r="H138" s="266" t="s">
        <v>391</v>
      </c>
      <c r="I138" s="266" t="s">
        <v>392</v>
      </c>
    </row>
    <row r="139" spans="2:19" hidden="1" x14ac:dyDescent="0.25">
      <c r="D139" s="266" t="s">
        <v>393</v>
      </c>
      <c r="F139" s="266" t="s">
        <v>394</v>
      </c>
      <c r="G139" s="266" t="s">
        <v>395</v>
      </c>
      <c r="H139" s="266" t="s">
        <v>396</v>
      </c>
      <c r="I139" s="266" t="s">
        <v>397</v>
      </c>
      <c r="K139" s="266" t="s">
        <v>398</v>
      </c>
    </row>
    <row r="140" spans="2:19" hidden="1" x14ac:dyDescent="0.25">
      <c r="D140" s="266" t="s">
        <v>399</v>
      </c>
      <c r="F140" s="266" t="s">
        <v>400</v>
      </c>
      <c r="G140" s="266" t="s">
        <v>401</v>
      </c>
      <c r="H140" s="266" t="s">
        <v>402</v>
      </c>
      <c r="I140" s="266" t="s">
        <v>403</v>
      </c>
      <c r="K140" s="266" t="s">
        <v>404</v>
      </c>
      <c r="L140" s="266" t="s">
        <v>405</v>
      </c>
    </row>
    <row r="141" spans="2:19" hidden="1" x14ac:dyDescent="0.25">
      <c r="D141" s="266" t="s">
        <v>406</v>
      </c>
      <c r="E141" s="357" t="s">
        <v>407</v>
      </c>
      <c r="G141" s="266" t="s">
        <v>408</v>
      </c>
      <c r="H141" s="266" t="s">
        <v>409</v>
      </c>
      <c r="K141" s="266" t="s">
        <v>410</v>
      </c>
      <c r="L141" s="266" t="s">
        <v>411</v>
      </c>
    </row>
    <row r="142" spans="2:19" hidden="1" x14ac:dyDescent="0.25">
      <c r="D142" s="266" t="s">
        <v>412</v>
      </c>
      <c r="E142" s="358" t="s">
        <v>413</v>
      </c>
      <c r="K142" s="266" t="s">
        <v>414</v>
      </c>
      <c r="L142" s="266" t="s">
        <v>415</v>
      </c>
    </row>
    <row r="143" spans="2:19" hidden="1" x14ac:dyDescent="0.25">
      <c r="E143" s="359" t="s">
        <v>416</v>
      </c>
      <c r="H143" s="266" t="s">
        <v>417</v>
      </c>
      <c r="K143" s="266" t="s">
        <v>418</v>
      </c>
      <c r="L143" s="266" t="s">
        <v>419</v>
      </c>
    </row>
    <row r="144" spans="2:19" hidden="1" x14ac:dyDescent="0.25">
      <c r="H144" s="266" t="s">
        <v>420</v>
      </c>
      <c r="K144" s="266" t="s">
        <v>421</v>
      </c>
      <c r="L144" s="266" t="s">
        <v>422</v>
      </c>
    </row>
    <row r="145" spans="2:12" hidden="1" x14ac:dyDescent="0.25">
      <c r="H145" s="266" t="s">
        <v>423</v>
      </c>
      <c r="K145" s="266" t="s">
        <v>424</v>
      </c>
      <c r="L145" s="266" t="s">
        <v>425</v>
      </c>
    </row>
    <row r="146" spans="2:12" hidden="1" x14ac:dyDescent="0.25">
      <c r="B146" s="266" t="s">
        <v>426</v>
      </c>
      <c r="C146" s="266" t="s">
        <v>427</v>
      </c>
      <c r="D146" s="266" t="s">
        <v>426</v>
      </c>
      <c r="G146" s="266" t="s">
        <v>428</v>
      </c>
      <c r="H146" s="266" t="s">
        <v>429</v>
      </c>
      <c r="J146" s="266" t="s">
        <v>260</v>
      </c>
      <c r="K146" s="266" t="s">
        <v>430</v>
      </c>
      <c r="L146" s="266" t="s">
        <v>431</v>
      </c>
    </row>
    <row r="147" spans="2:12" hidden="1" x14ac:dyDescent="0.25">
      <c r="B147" s="266">
        <v>1</v>
      </c>
      <c r="C147" s="266" t="s">
        <v>432</v>
      </c>
      <c r="D147" s="266" t="s">
        <v>433</v>
      </c>
      <c r="E147" s="266" t="s">
        <v>325</v>
      </c>
      <c r="F147" s="266" t="s">
        <v>11</v>
      </c>
      <c r="G147" s="266" t="s">
        <v>434</v>
      </c>
      <c r="H147" s="266" t="s">
        <v>435</v>
      </c>
      <c r="J147" s="266" t="s">
        <v>410</v>
      </c>
      <c r="K147" s="266" t="s">
        <v>436</v>
      </c>
    </row>
    <row r="148" spans="2:12" hidden="1" x14ac:dyDescent="0.25">
      <c r="B148" s="266">
        <v>2</v>
      </c>
      <c r="C148" s="266" t="s">
        <v>437</v>
      </c>
      <c r="D148" s="266" t="s">
        <v>438</v>
      </c>
      <c r="E148" s="266" t="s">
        <v>309</v>
      </c>
      <c r="F148" s="266" t="s">
        <v>18</v>
      </c>
      <c r="G148" s="266" t="s">
        <v>439</v>
      </c>
      <c r="J148" s="266" t="s">
        <v>440</v>
      </c>
      <c r="K148" s="266" t="s">
        <v>441</v>
      </c>
    </row>
    <row r="149" spans="2:12" hidden="1" x14ac:dyDescent="0.25">
      <c r="B149" s="266">
        <v>3</v>
      </c>
      <c r="C149" s="266" t="s">
        <v>442</v>
      </c>
      <c r="D149" s="266" t="s">
        <v>443</v>
      </c>
      <c r="E149" s="266" t="s">
        <v>289</v>
      </c>
      <c r="G149" s="266" t="s">
        <v>444</v>
      </c>
      <c r="J149" s="266" t="s">
        <v>445</v>
      </c>
      <c r="K149" s="266" t="s">
        <v>446</v>
      </c>
    </row>
    <row r="150" spans="2:12" hidden="1" x14ac:dyDescent="0.25">
      <c r="B150" s="266">
        <v>4</v>
      </c>
      <c r="C150" s="266" t="s">
        <v>435</v>
      </c>
      <c r="H150" s="266" t="s">
        <v>447</v>
      </c>
      <c r="I150" s="266" t="s">
        <v>448</v>
      </c>
      <c r="J150" s="266" t="s">
        <v>449</v>
      </c>
      <c r="K150" s="266" t="s">
        <v>450</v>
      </c>
    </row>
    <row r="151" spans="2:12" hidden="1" x14ac:dyDescent="0.25">
      <c r="D151" s="266" t="s">
        <v>444</v>
      </c>
      <c r="H151" s="266" t="s">
        <v>451</v>
      </c>
      <c r="I151" s="266" t="s">
        <v>452</v>
      </c>
      <c r="J151" s="266" t="s">
        <v>453</v>
      </c>
      <c r="K151" s="266" t="s">
        <v>454</v>
      </c>
    </row>
    <row r="152" spans="2:12" hidden="1" x14ac:dyDescent="0.25">
      <c r="D152" s="266" t="s">
        <v>455</v>
      </c>
      <c r="H152" s="266" t="s">
        <v>456</v>
      </c>
      <c r="I152" s="266" t="s">
        <v>457</v>
      </c>
      <c r="J152" s="266" t="s">
        <v>458</v>
      </c>
      <c r="K152" s="266" t="s">
        <v>459</v>
      </c>
    </row>
    <row r="153" spans="2:12" hidden="1" x14ac:dyDescent="0.25">
      <c r="D153" s="266" t="s">
        <v>460</v>
      </c>
      <c r="H153" s="266" t="s">
        <v>461</v>
      </c>
      <c r="J153" s="266" t="s">
        <v>462</v>
      </c>
      <c r="K153" s="266" t="s">
        <v>463</v>
      </c>
    </row>
    <row r="154" spans="2:12" hidden="1" x14ac:dyDescent="0.25">
      <c r="H154" s="266" t="s">
        <v>464</v>
      </c>
      <c r="J154" s="266" t="s">
        <v>465</v>
      </c>
    </row>
    <row r="155" spans="2:12" ht="71.25" hidden="1" x14ac:dyDescent="0.25">
      <c r="D155" s="317" t="s">
        <v>466</v>
      </c>
      <c r="E155" s="266" t="s">
        <v>467</v>
      </c>
      <c r="F155" s="266" t="s">
        <v>468</v>
      </c>
      <c r="G155" s="266" t="s">
        <v>469</v>
      </c>
      <c r="H155" s="266" t="s">
        <v>470</v>
      </c>
      <c r="I155" s="266" t="s">
        <v>471</v>
      </c>
      <c r="J155" s="266" t="s">
        <v>472</v>
      </c>
      <c r="K155" s="266" t="s">
        <v>473</v>
      </c>
    </row>
    <row r="156" spans="2:12" ht="85.5" hidden="1" x14ac:dyDescent="0.25">
      <c r="B156" s="266" t="s">
        <v>573</v>
      </c>
      <c r="C156" s="266" t="s">
        <v>572</v>
      </c>
      <c r="D156" s="317" t="s">
        <v>474</v>
      </c>
      <c r="E156" s="266" t="s">
        <v>475</v>
      </c>
      <c r="F156" s="266" t="s">
        <v>476</v>
      </c>
      <c r="G156" s="266" t="s">
        <v>477</v>
      </c>
      <c r="H156" s="266" t="s">
        <v>478</v>
      </c>
      <c r="I156" s="266" t="s">
        <v>479</v>
      </c>
      <c r="J156" s="266" t="s">
        <v>480</v>
      </c>
      <c r="K156" s="266" t="s">
        <v>481</v>
      </c>
    </row>
    <row r="157" spans="2:12" ht="57" hidden="1" x14ac:dyDescent="0.25">
      <c r="B157" s="266" t="s">
        <v>574</v>
      </c>
      <c r="C157" s="266" t="s">
        <v>571</v>
      </c>
      <c r="D157" s="317" t="s">
        <v>482</v>
      </c>
      <c r="E157" s="266" t="s">
        <v>483</v>
      </c>
      <c r="F157" s="266" t="s">
        <v>484</v>
      </c>
      <c r="G157" s="266" t="s">
        <v>485</v>
      </c>
      <c r="H157" s="266" t="s">
        <v>486</v>
      </c>
      <c r="I157" s="266" t="s">
        <v>487</v>
      </c>
      <c r="J157" s="266" t="s">
        <v>488</v>
      </c>
      <c r="K157" s="266" t="s">
        <v>489</v>
      </c>
    </row>
    <row r="158" spans="2:12" hidden="1" x14ac:dyDescent="0.25">
      <c r="B158" s="266" t="s">
        <v>575</v>
      </c>
      <c r="C158" s="266" t="s">
        <v>570</v>
      </c>
      <c r="F158" s="266" t="s">
        <v>490</v>
      </c>
      <c r="G158" s="266" t="s">
        <v>491</v>
      </c>
      <c r="H158" s="266" t="s">
        <v>492</v>
      </c>
      <c r="I158" s="266" t="s">
        <v>493</v>
      </c>
      <c r="J158" s="266" t="s">
        <v>494</v>
      </c>
      <c r="K158" s="266" t="s">
        <v>495</v>
      </c>
    </row>
    <row r="159" spans="2:12" hidden="1" x14ac:dyDescent="0.25">
      <c r="B159" s="266" t="s">
        <v>576</v>
      </c>
      <c r="G159" s="266" t="s">
        <v>496</v>
      </c>
      <c r="H159" s="266" t="s">
        <v>497</v>
      </c>
      <c r="I159" s="266" t="s">
        <v>498</v>
      </c>
      <c r="J159" s="266" t="s">
        <v>499</v>
      </c>
      <c r="K159" s="266" t="s">
        <v>500</v>
      </c>
    </row>
    <row r="160" spans="2:12" hidden="1" x14ac:dyDescent="0.25">
      <c r="C160" s="266" t="s">
        <v>501</v>
      </c>
      <c r="J160" s="266" t="s">
        <v>502</v>
      </c>
    </row>
    <row r="161" spans="2:10" hidden="1" x14ac:dyDescent="0.25">
      <c r="C161" s="266" t="s">
        <v>503</v>
      </c>
      <c r="I161" s="266" t="s">
        <v>504</v>
      </c>
      <c r="J161" s="266" t="s">
        <v>505</v>
      </c>
    </row>
    <row r="162" spans="2:10" hidden="1" x14ac:dyDescent="0.25">
      <c r="B162" s="317" t="s">
        <v>577</v>
      </c>
      <c r="C162" s="266" t="s">
        <v>506</v>
      </c>
      <c r="I162" s="266" t="s">
        <v>507</v>
      </c>
      <c r="J162" s="266" t="s">
        <v>508</v>
      </c>
    </row>
    <row r="163" spans="2:10" hidden="1" x14ac:dyDescent="0.25">
      <c r="B163" s="317" t="s">
        <v>29</v>
      </c>
      <c r="C163" s="266" t="s">
        <v>509</v>
      </c>
      <c r="D163" s="266" t="s">
        <v>510</v>
      </c>
      <c r="E163" s="266" t="s">
        <v>511</v>
      </c>
      <c r="I163" s="266" t="s">
        <v>512</v>
      </c>
      <c r="J163" s="266" t="s">
        <v>260</v>
      </c>
    </row>
    <row r="164" spans="2:10" hidden="1" x14ac:dyDescent="0.25">
      <c r="B164" s="317" t="s">
        <v>16</v>
      </c>
      <c r="D164" s="266" t="s">
        <v>513</v>
      </c>
      <c r="E164" s="266" t="s">
        <v>514</v>
      </c>
      <c r="H164" s="266" t="s">
        <v>386</v>
      </c>
      <c r="I164" s="266" t="s">
        <v>515</v>
      </c>
    </row>
    <row r="165" spans="2:10" hidden="1" x14ac:dyDescent="0.25">
      <c r="B165" s="317" t="s">
        <v>34</v>
      </c>
      <c r="D165" s="266" t="s">
        <v>516</v>
      </c>
      <c r="E165" s="266" t="s">
        <v>517</v>
      </c>
      <c r="H165" s="266" t="s">
        <v>396</v>
      </c>
      <c r="I165" s="266" t="s">
        <v>518</v>
      </c>
      <c r="J165" s="266" t="s">
        <v>740</v>
      </c>
    </row>
    <row r="166" spans="2:10" hidden="1" x14ac:dyDescent="0.25">
      <c r="B166" s="317" t="s">
        <v>578</v>
      </c>
      <c r="C166" s="266" t="s">
        <v>519</v>
      </c>
      <c r="D166" s="266" t="s">
        <v>520</v>
      </c>
      <c r="H166" s="266" t="s">
        <v>402</v>
      </c>
      <c r="I166" s="266" t="s">
        <v>521</v>
      </c>
      <c r="J166" s="266" t="s">
        <v>741</v>
      </c>
    </row>
    <row r="167" spans="2:10" hidden="1" x14ac:dyDescent="0.25">
      <c r="B167" s="317" t="s">
        <v>579</v>
      </c>
      <c r="C167" s="266" t="s">
        <v>522</v>
      </c>
      <c r="H167" s="266" t="s">
        <v>409</v>
      </c>
      <c r="I167" s="266" t="s">
        <v>523</v>
      </c>
    </row>
    <row r="168" spans="2:10" hidden="1" x14ac:dyDescent="0.25">
      <c r="B168" s="317" t="s">
        <v>580</v>
      </c>
      <c r="C168" s="266" t="s">
        <v>524</v>
      </c>
      <c r="E168" s="266" t="s">
        <v>525</v>
      </c>
      <c r="H168" s="266" t="s">
        <v>526</v>
      </c>
      <c r="I168" s="266" t="s">
        <v>527</v>
      </c>
    </row>
    <row r="169" spans="2:10" hidden="1" x14ac:dyDescent="0.25">
      <c r="B169" s="317" t="s">
        <v>581</v>
      </c>
      <c r="C169" s="266" t="s">
        <v>528</v>
      </c>
      <c r="E169" s="266" t="s">
        <v>529</v>
      </c>
      <c r="H169" s="266" t="s">
        <v>530</v>
      </c>
      <c r="I169" s="266" t="s">
        <v>531</v>
      </c>
    </row>
    <row r="170" spans="2:10" hidden="1" x14ac:dyDescent="0.25">
      <c r="B170" s="317" t="s">
        <v>582</v>
      </c>
      <c r="C170" s="266" t="s">
        <v>532</v>
      </c>
      <c r="E170" s="266" t="s">
        <v>533</v>
      </c>
      <c r="H170" s="266" t="s">
        <v>534</v>
      </c>
      <c r="I170" s="266" t="s">
        <v>535</v>
      </c>
    </row>
    <row r="171" spans="2:10" hidden="1" x14ac:dyDescent="0.25">
      <c r="B171" s="317" t="s">
        <v>583</v>
      </c>
      <c r="C171" s="266" t="s">
        <v>536</v>
      </c>
      <c r="E171" s="266" t="s">
        <v>537</v>
      </c>
      <c r="H171" s="266" t="s">
        <v>538</v>
      </c>
      <c r="I171" s="266" t="s">
        <v>539</v>
      </c>
    </row>
    <row r="172" spans="2:10" hidden="1" x14ac:dyDescent="0.25">
      <c r="B172" s="317" t="s">
        <v>584</v>
      </c>
      <c r="C172" s="266" t="s">
        <v>540</v>
      </c>
      <c r="E172" s="266" t="s">
        <v>541</v>
      </c>
      <c r="H172" s="266" t="s">
        <v>542</v>
      </c>
      <c r="I172" s="266" t="s">
        <v>543</v>
      </c>
    </row>
    <row r="173" spans="2:10" hidden="1" x14ac:dyDescent="0.25">
      <c r="B173" s="317" t="s">
        <v>585</v>
      </c>
      <c r="C173" s="266" t="s">
        <v>260</v>
      </c>
      <c r="E173" s="266" t="s">
        <v>544</v>
      </c>
      <c r="H173" s="266" t="s">
        <v>545</v>
      </c>
      <c r="I173" s="266" t="s">
        <v>546</v>
      </c>
    </row>
    <row r="174" spans="2:10" hidden="1" x14ac:dyDescent="0.25">
      <c r="B174" s="317" t="s">
        <v>586</v>
      </c>
      <c r="E174" s="266" t="s">
        <v>547</v>
      </c>
      <c r="H174" s="266" t="s">
        <v>548</v>
      </c>
      <c r="I174" s="266" t="s">
        <v>549</v>
      </c>
    </row>
    <row r="175" spans="2:10" hidden="1" x14ac:dyDescent="0.25">
      <c r="B175" s="317" t="s">
        <v>587</v>
      </c>
      <c r="E175" s="266" t="s">
        <v>550</v>
      </c>
      <c r="H175" s="266" t="s">
        <v>551</v>
      </c>
      <c r="I175" s="266" t="s">
        <v>552</v>
      </c>
    </row>
    <row r="176" spans="2:10" hidden="1" x14ac:dyDescent="0.25">
      <c r="B176" s="317" t="s">
        <v>588</v>
      </c>
      <c r="E176" s="266" t="s">
        <v>553</v>
      </c>
      <c r="H176" s="266" t="s">
        <v>554</v>
      </c>
      <c r="I176" s="266" t="s">
        <v>555</v>
      </c>
    </row>
    <row r="177" spans="2:9" hidden="1" x14ac:dyDescent="0.25">
      <c r="B177" s="317" t="s">
        <v>589</v>
      </c>
      <c r="H177" s="266" t="s">
        <v>556</v>
      </c>
      <c r="I177" s="266" t="s">
        <v>557</v>
      </c>
    </row>
    <row r="178" spans="2:9" hidden="1" x14ac:dyDescent="0.25">
      <c r="B178" s="317" t="s">
        <v>590</v>
      </c>
      <c r="H178" s="266" t="s">
        <v>558</v>
      </c>
    </row>
    <row r="179" spans="2:9" hidden="1" x14ac:dyDescent="0.25">
      <c r="B179" s="317" t="s">
        <v>591</v>
      </c>
      <c r="H179" s="266" t="s">
        <v>559</v>
      </c>
    </row>
    <row r="180" spans="2:9" hidden="1" x14ac:dyDescent="0.25">
      <c r="B180" s="317" t="s">
        <v>592</v>
      </c>
      <c r="H180" s="266" t="s">
        <v>560</v>
      </c>
    </row>
    <row r="181" spans="2:9" hidden="1" x14ac:dyDescent="0.25">
      <c r="B181" s="317" t="s">
        <v>593</v>
      </c>
      <c r="H181" s="266" t="s">
        <v>561</v>
      </c>
    </row>
    <row r="182" spans="2:9" hidden="1" x14ac:dyDescent="0.25">
      <c r="B182" s="317" t="s">
        <v>594</v>
      </c>
      <c r="D182" s="266" t="s">
        <v>562</v>
      </c>
      <c r="H182" s="266" t="s">
        <v>563</v>
      </c>
    </row>
    <row r="183" spans="2:9" hidden="1" x14ac:dyDescent="0.25">
      <c r="B183" s="317" t="s">
        <v>595</v>
      </c>
      <c r="D183" s="266" t="s">
        <v>564</v>
      </c>
      <c r="H183" s="266" t="s">
        <v>565</v>
      </c>
    </row>
    <row r="184" spans="2:9" hidden="1" x14ac:dyDescent="0.25">
      <c r="B184" s="317" t="s">
        <v>596</v>
      </c>
      <c r="D184" s="266" t="s">
        <v>566</v>
      </c>
      <c r="H184" s="266" t="s">
        <v>567</v>
      </c>
    </row>
    <row r="185" spans="2:9" hidden="1" x14ac:dyDescent="0.25">
      <c r="B185" s="317" t="s">
        <v>597</v>
      </c>
      <c r="D185" s="266" t="s">
        <v>564</v>
      </c>
      <c r="H185" s="266" t="s">
        <v>568</v>
      </c>
    </row>
    <row r="186" spans="2:9" hidden="1" x14ac:dyDescent="0.25">
      <c r="B186" s="317" t="s">
        <v>598</v>
      </c>
      <c r="D186" s="266" t="s">
        <v>569</v>
      </c>
    </row>
    <row r="187" spans="2:9" hidden="1" x14ac:dyDescent="0.25">
      <c r="B187" s="317" t="s">
        <v>599</v>
      </c>
      <c r="D187" s="266" t="s">
        <v>564</v>
      </c>
    </row>
    <row r="188" spans="2:9" hidden="1" x14ac:dyDescent="0.25">
      <c r="B188" s="317" t="s">
        <v>600</v>
      </c>
    </row>
    <row r="189" spans="2:9" hidden="1" x14ac:dyDescent="0.25">
      <c r="B189" s="317" t="s">
        <v>601</v>
      </c>
    </row>
    <row r="190" spans="2:9" hidden="1" x14ac:dyDescent="0.25">
      <c r="B190" s="317" t="s">
        <v>602</v>
      </c>
    </row>
    <row r="191" spans="2:9" hidden="1" x14ac:dyDescent="0.25">
      <c r="B191" s="317" t="s">
        <v>603</v>
      </c>
    </row>
    <row r="192" spans="2:9" hidden="1" x14ac:dyDescent="0.25">
      <c r="B192" s="317" t="s">
        <v>604</v>
      </c>
    </row>
    <row r="193" spans="2:2" hidden="1" x14ac:dyDescent="0.25">
      <c r="B193" s="317" t="s">
        <v>605</v>
      </c>
    </row>
    <row r="194" spans="2:2" hidden="1" x14ac:dyDescent="0.25">
      <c r="B194" s="317" t="s">
        <v>606</v>
      </c>
    </row>
    <row r="195" spans="2:2" hidden="1" x14ac:dyDescent="0.25">
      <c r="B195" s="317" t="s">
        <v>607</v>
      </c>
    </row>
    <row r="196" spans="2:2" hidden="1" x14ac:dyDescent="0.25">
      <c r="B196" s="317" t="s">
        <v>608</v>
      </c>
    </row>
    <row r="197" spans="2:2" hidden="1" x14ac:dyDescent="0.25">
      <c r="B197" s="317" t="s">
        <v>51</v>
      </c>
    </row>
    <row r="198" spans="2:2" hidden="1" x14ac:dyDescent="0.25">
      <c r="B198" s="317" t="s">
        <v>56</v>
      </c>
    </row>
    <row r="199" spans="2:2" hidden="1" x14ac:dyDescent="0.25">
      <c r="B199" s="317" t="s">
        <v>58</v>
      </c>
    </row>
    <row r="200" spans="2:2" hidden="1" x14ac:dyDescent="0.25">
      <c r="B200" s="317" t="s">
        <v>60</v>
      </c>
    </row>
    <row r="201" spans="2:2" hidden="1" x14ac:dyDescent="0.25">
      <c r="B201" s="317" t="s">
        <v>23</v>
      </c>
    </row>
    <row r="202" spans="2:2" hidden="1" x14ac:dyDescent="0.25">
      <c r="B202" s="317" t="s">
        <v>62</v>
      </c>
    </row>
    <row r="203" spans="2:2" hidden="1" x14ac:dyDescent="0.25">
      <c r="B203" s="317" t="s">
        <v>64</v>
      </c>
    </row>
    <row r="204" spans="2:2" hidden="1" x14ac:dyDescent="0.25">
      <c r="B204" s="317" t="s">
        <v>66</v>
      </c>
    </row>
    <row r="205" spans="2:2" hidden="1" x14ac:dyDescent="0.25">
      <c r="B205" s="317" t="s">
        <v>67</v>
      </c>
    </row>
    <row r="206" spans="2:2" hidden="1" x14ac:dyDescent="0.25">
      <c r="B206" s="317" t="s">
        <v>68</v>
      </c>
    </row>
    <row r="207" spans="2:2" hidden="1" x14ac:dyDescent="0.25">
      <c r="B207" s="317" t="s">
        <v>69</v>
      </c>
    </row>
    <row r="208" spans="2:2" hidden="1" x14ac:dyDescent="0.25">
      <c r="B208" s="317" t="s">
        <v>609</v>
      </c>
    </row>
    <row r="209" spans="2:2" hidden="1" x14ac:dyDescent="0.25">
      <c r="B209" s="317" t="s">
        <v>610</v>
      </c>
    </row>
    <row r="210" spans="2:2" hidden="1" x14ac:dyDescent="0.25">
      <c r="B210" s="317" t="s">
        <v>70</v>
      </c>
    </row>
    <row r="211" spans="2:2" hidden="1" x14ac:dyDescent="0.25">
      <c r="B211" s="317" t="s">
        <v>71</v>
      </c>
    </row>
    <row r="212" spans="2:2" hidden="1" x14ac:dyDescent="0.25">
      <c r="B212" s="317" t="s">
        <v>74</v>
      </c>
    </row>
    <row r="213" spans="2:2" hidden="1" x14ac:dyDescent="0.25">
      <c r="B213" s="317" t="s">
        <v>611</v>
      </c>
    </row>
    <row r="214" spans="2:2" hidden="1" x14ac:dyDescent="0.25">
      <c r="B214" s="317" t="s">
        <v>612</v>
      </c>
    </row>
    <row r="215" spans="2:2" hidden="1" x14ac:dyDescent="0.25">
      <c r="B215" s="317" t="s">
        <v>613</v>
      </c>
    </row>
    <row r="216" spans="2:2" hidden="1" x14ac:dyDescent="0.25">
      <c r="B216" s="317" t="s">
        <v>72</v>
      </c>
    </row>
    <row r="217" spans="2:2" hidden="1" x14ac:dyDescent="0.25">
      <c r="B217" s="317" t="s">
        <v>73</v>
      </c>
    </row>
    <row r="218" spans="2:2" hidden="1" x14ac:dyDescent="0.25">
      <c r="B218" s="317" t="s">
        <v>75</v>
      </c>
    </row>
    <row r="219" spans="2:2" hidden="1" x14ac:dyDescent="0.25">
      <c r="B219" s="317" t="s">
        <v>77</v>
      </c>
    </row>
    <row r="220" spans="2:2" hidden="1" x14ac:dyDescent="0.25">
      <c r="B220" s="317" t="s">
        <v>614</v>
      </c>
    </row>
    <row r="221" spans="2:2" hidden="1" x14ac:dyDescent="0.25">
      <c r="B221" s="317" t="s">
        <v>76</v>
      </c>
    </row>
    <row r="222" spans="2:2" hidden="1" x14ac:dyDescent="0.25">
      <c r="B222" s="317" t="s">
        <v>78</v>
      </c>
    </row>
    <row r="223" spans="2:2" hidden="1" x14ac:dyDescent="0.25">
      <c r="B223" s="317" t="s">
        <v>81</v>
      </c>
    </row>
    <row r="224" spans="2:2" hidden="1" x14ac:dyDescent="0.25">
      <c r="B224" s="317" t="s">
        <v>80</v>
      </c>
    </row>
    <row r="225" spans="2:2" hidden="1" x14ac:dyDescent="0.25">
      <c r="B225" s="317" t="s">
        <v>615</v>
      </c>
    </row>
    <row r="226" spans="2:2" hidden="1" x14ac:dyDescent="0.25">
      <c r="B226" s="317" t="s">
        <v>87</v>
      </c>
    </row>
    <row r="227" spans="2:2" hidden="1" x14ac:dyDescent="0.25">
      <c r="B227" s="317" t="s">
        <v>89</v>
      </c>
    </row>
    <row r="228" spans="2:2" hidden="1" x14ac:dyDescent="0.25">
      <c r="B228" s="317" t="s">
        <v>90</v>
      </c>
    </row>
    <row r="229" spans="2:2" hidden="1" x14ac:dyDescent="0.25">
      <c r="B229" s="317" t="s">
        <v>91</v>
      </c>
    </row>
    <row r="230" spans="2:2" hidden="1" x14ac:dyDescent="0.25">
      <c r="B230" s="317" t="s">
        <v>616</v>
      </c>
    </row>
    <row r="231" spans="2:2" hidden="1" x14ac:dyDescent="0.25">
      <c r="B231" s="317" t="s">
        <v>617</v>
      </c>
    </row>
    <row r="232" spans="2:2" hidden="1" x14ac:dyDescent="0.25">
      <c r="B232" s="317" t="s">
        <v>92</v>
      </c>
    </row>
    <row r="233" spans="2:2" hidden="1" x14ac:dyDescent="0.25">
      <c r="B233" s="317" t="s">
        <v>146</v>
      </c>
    </row>
    <row r="234" spans="2:2" hidden="1" x14ac:dyDescent="0.25">
      <c r="B234" s="317" t="s">
        <v>618</v>
      </c>
    </row>
    <row r="235" spans="2:2" ht="28.5" hidden="1" x14ac:dyDescent="0.25">
      <c r="B235" s="317" t="s">
        <v>619</v>
      </c>
    </row>
    <row r="236" spans="2:2" hidden="1" x14ac:dyDescent="0.25">
      <c r="B236" s="317" t="s">
        <v>97</v>
      </c>
    </row>
    <row r="237" spans="2:2" hidden="1" x14ac:dyDescent="0.25">
      <c r="B237" s="317" t="s">
        <v>99</v>
      </c>
    </row>
    <row r="238" spans="2:2" hidden="1" x14ac:dyDescent="0.25">
      <c r="B238" s="317" t="s">
        <v>620</v>
      </c>
    </row>
    <row r="239" spans="2:2" hidden="1" x14ac:dyDescent="0.25">
      <c r="B239" s="317" t="s">
        <v>147</v>
      </c>
    </row>
    <row r="240" spans="2:2" hidden="1" x14ac:dyDescent="0.25">
      <c r="B240" s="317" t="s">
        <v>164</v>
      </c>
    </row>
    <row r="241" spans="2:2" hidden="1" x14ac:dyDescent="0.25">
      <c r="B241" s="317" t="s">
        <v>98</v>
      </c>
    </row>
    <row r="242" spans="2:2" hidden="1" x14ac:dyDescent="0.25">
      <c r="B242" s="317" t="s">
        <v>102</v>
      </c>
    </row>
    <row r="243" spans="2:2" hidden="1" x14ac:dyDescent="0.25">
      <c r="B243" s="317" t="s">
        <v>96</v>
      </c>
    </row>
    <row r="244" spans="2:2" hidden="1" x14ac:dyDescent="0.25">
      <c r="B244" s="317" t="s">
        <v>118</v>
      </c>
    </row>
    <row r="245" spans="2:2" hidden="1" x14ac:dyDescent="0.25">
      <c r="B245" s="317" t="s">
        <v>621</v>
      </c>
    </row>
    <row r="246" spans="2:2" hidden="1" x14ac:dyDescent="0.25">
      <c r="B246" s="317" t="s">
        <v>104</v>
      </c>
    </row>
    <row r="247" spans="2:2" hidden="1" x14ac:dyDescent="0.25">
      <c r="B247" s="317" t="s">
        <v>107</v>
      </c>
    </row>
    <row r="248" spans="2:2" hidden="1" x14ac:dyDescent="0.25">
      <c r="B248" s="317" t="s">
        <v>113</v>
      </c>
    </row>
    <row r="249" spans="2:2" hidden="1" x14ac:dyDescent="0.25">
      <c r="B249" s="317" t="s">
        <v>110</v>
      </c>
    </row>
    <row r="250" spans="2:2" ht="28.5" hidden="1" x14ac:dyDescent="0.25">
      <c r="B250" s="317" t="s">
        <v>622</v>
      </c>
    </row>
    <row r="251" spans="2:2" hidden="1" x14ac:dyDescent="0.25">
      <c r="B251" s="317" t="s">
        <v>108</v>
      </c>
    </row>
    <row r="252" spans="2:2" hidden="1" x14ac:dyDescent="0.25">
      <c r="B252" s="317" t="s">
        <v>109</v>
      </c>
    </row>
    <row r="253" spans="2:2" hidden="1" x14ac:dyDescent="0.25">
      <c r="B253" s="317" t="s">
        <v>120</v>
      </c>
    </row>
    <row r="254" spans="2:2" hidden="1" x14ac:dyDescent="0.25">
      <c r="B254" s="317" t="s">
        <v>117</v>
      </c>
    </row>
    <row r="255" spans="2:2" hidden="1" x14ac:dyDescent="0.25">
      <c r="B255" s="317" t="s">
        <v>116</v>
      </c>
    </row>
    <row r="256" spans="2:2" hidden="1" x14ac:dyDescent="0.25">
      <c r="B256" s="317" t="s">
        <v>119</v>
      </c>
    </row>
    <row r="257" spans="2:2" hidden="1" x14ac:dyDescent="0.25">
      <c r="B257" s="317" t="s">
        <v>111</v>
      </c>
    </row>
    <row r="258" spans="2:2" hidden="1" x14ac:dyDescent="0.25">
      <c r="B258" s="317" t="s">
        <v>112</v>
      </c>
    </row>
    <row r="259" spans="2:2" hidden="1" x14ac:dyDescent="0.25">
      <c r="B259" s="317" t="s">
        <v>105</v>
      </c>
    </row>
    <row r="260" spans="2:2" hidden="1" x14ac:dyDescent="0.25">
      <c r="B260" s="317" t="s">
        <v>106</v>
      </c>
    </row>
    <row r="261" spans="2:2" hidden="1" x14ac:dyDescent="0.25">
      <c r="B261" s="317" t="s">
        <v>121</v>
      </c>
    </row>
    <row r="262" spans="2:2" hidden="1" x14ac:dyDescent="0.25">
      <c r="B262" s="317" t="s">
        <v>127</v>
      </c>
    </row>
    <row r="263" spans="2:2" hidden="1" x14ac:dyDescent="0.25">
      <c r="B263" s="317" t="s">
        <v>128</v>
      </c>
    </row>
    <row r="264" spans="2:2" hidden="1" x14ac:dyDescent="0.25">
      <c r="B264" s="317" t="s">
        <v>126</v>
      </c>
    </row>
    <row r="265" spans="2:2" hidden="1" x14ac:dyDescent="0.25">
      <c r="B265" s="317" t="s">
        <v>623</v>
      </c>
    </row>
    <row r="266" spans="2:2" hidden="1" x14ac:dyDescent="0.25">
      <c r="B266" s="317" t="s">
        <v>123</v>
      </c>
    </row>
    <row r="267" spans="2:2" hidden="1" x14ac:dyDescent="0.25">
      <c r="B267" s="317" t="s">
        <v>122</v>
      </c>
    </row>
    <row r="268" spans="2:2" hidden="1" x14ac:dyDescent="0.25">
      <c r="B268" s="317" t="s">
        <v>130</v>
      </c>
    </row>
    <row r="269" spans="2:2" hidden="1" x14ac:dyDescent="0.25">
      <c r="B269" s="317" t="s">
        <v>131</v>
      </c>
    </row>
    <row r="270" spans="2:2" hidden="1" x14ac:dyDescent="0.25">
      <c r="B270" s="317" t="s">
        <v>133</v>
      </c>
    </row>
    <row r="271" spans="2:2" hidden="1" x14ac:dyDescent="0.25">
      <c r="B271" s="317" t="s">
        <v>136</v>
      </c>
    </row>
    <row r="272" spans="2:2" hidden="1" x14ac:dyDescent="0.25">
      <c r="B272" s="317" t="s">
        <v>137</v>
      </c>
    </row>
    <row r="273" spans="2:2" hidden="1" x14ac:dyDescent="0.25">
      <c r="B273" s="317" t="s">
        <v>132</v>
      </c>
    </row>
    <row r="274" spans="2:2" hidden="1" x14ac:dyDescent="0.25">
      <c r="B274" s="317" t="s">
        <v>134</v>
      </c>
    </row>
    <row r="275" spans="2:2" hidden="1" x14ac:dyDescent="0.25">
      <c r="B275" s="317" t="s">
        <v>138</v>
      </c>
    </row>
    <row r="276" spans="2:2" ht="28.5" hidden="1" x14ac:dyDescent="0.25">
      <c r="B276" s="317" t="s">
        <v>624</v>
      </c>
    </row>
    <row r="277" spans="2:2" hidden="1" x14ac:dyDescent="0.25">
      <c r="B277" s="317" t="s">
        <v>135</v>
      </c>
    </row>
    <row r="278" spans="2:2" hidden="1" x14ac:dyDescent="0.25">
      <c r="B278" s="317" t="s">
        <v>143</v>
      </c>
    </row>
    <row r="279" spans="2:2" hidden="1" x14ac:dyDescent="0.25">
      <c r="B279" s="317" t="s">
        <v>144</v>
      </c>
    </row>
    <row r="280" spans="2:2" hidden="1" x14ac:dyDescent="0.25">
      <c r="B280" s="317" t="s">
        <v>145</v>
      </c>
    </row>
    <row r="281" spans="2:2" hidden="1" x14ac:dyDescent="0.25">
      <c r="B281" s="317" t="s">
        <v>152</v>
      </c>
    </row>
    <row r="282" spans="2:2" hidden="1" x14ac:dyDescent="0.25">
      <c r="B282" s="317" t="s">
        <v>165</v>
      </c>
    </row>
    <row r="283" spans="2:2" hidden="1" x14ac:dyDescent="0.25">
      <c r="B283" s="317" t="s">
        <v>153</v>
      </c>
    </row>
    <row r="284" spans="2:2" hidden="1" x14ac:dyDescent="0.25">
      <c r="B284" s="317" t="s">
        <v>160</v>
      </c>
    </row>
    <row r="285" spans="2:2" hidden="1" x14ac:dyDescent="0.25">
      <c r="B285" s="317" t="s">
        <v>156</v>
      </c>
    </row>
    <row r="286" spans="2:2" hidden="1" x14ac:dyDescent="0.25">
      <c r="B286" s="317" t="s">
        <v>65</v>
      </c>
    </row>
    <row r="287" spans="2:2" hidden="1" x14ac:dyDescent="0.25">
      <c r="B287" s="317" t="s">
        <v>150</v>
      </c>
    </row>
    <row r="288" spans="2:2" hidden="1" x14ac:dyDescent="0.25">
      <c r="B288" s="317" t="s">
        <v>154</v>
      </c>
    </row>
    <row r="289" spans="2:2" hidden="1" x14ac:dyDescent="0.25">
      <c r="B289" s="317" t="s">
        <v>151</v>
      </c>
    </row>
    <row r="290" spans="2:2" hidden="1" x14ac:dyDescent="0.25">
      <c r="B290" s="317" t="s">
        <v>166</v>
      </c>
    </row>
    <row r="291" spans="2:2" hidden="1" x14ac:dyDescent="0.25">
      <c r="B291" s="317" t="s">
        <v>625</v>
      </c>
    </row>
    <row r="292" spans="2:2" hidden="1" x14ac:dyDescent="0.25">
      <c r="B292" s="317" t="s">
        <v>159</v>
      </c>
    </row>
    <row r="293" spans="2:2" hidden="1" x14ac:dyDescent="0.25">
      <c r="B293" s="317" t="s">
        <v>167</v>
      </c>
    </row>
    <row r="294" spans="2:2" hidden="1" x14ac:dyDescent="0.25">
      <c r="B294" s="317" t="s">
        <v>155</v>
      </c>
    </row>
    <row r="295" spans="2:2" hidden="1" x14ac:dyDescent="0.25">
      <c r="B295" s="317" t="s">
        <v>170</v>
      </c>
    </row>
    <row r="296" spans="2:2" hidden="1" x14ac:dyDescent="0.25">
      <c r="B296" s="317" t="s">
        <v>626</v>
      </c>
    </row>
    <row r="297" spans="2:2" hidden="1" x14ac:dyDescent="0.25">
      <c r="B297" s="317" t="s">
        <v>175</v>
      </c>
    </row>
    <row r="298" spans="2:2" hidden="1" x14ac:dyDescent="0.25">
      <c r="B298" s="317" t="s">
        <v>172</v>
      </c>
    </row>
    <row r="299" spans="2:2" hidden="1" x14ac:dyDescent="0.25">
      <c r="B299" s="317" t="s">
        <v>171</v>
      </c>
    </row>
    <row r="300" spans="2:2" hidden="1" x14ac:dyDescent="0.25">
      <c r="B300" s="317" t="s">
        <v>180</v>
      </c>
    </row>
    <row r="301" spans="2:2" hidden="1" x14ac:dyDescent="0.25">
      <c r="B301" s="317" t="s">
        <v>176</v>
      </c>
    </row>
    <row r="302" spans="2:2" hidden="1" x14ac:dyDescent="0.25">
      <c r="B302" s="317" t="s">
        <v>177</v>
      </c>
    </row>
    <row r="303" spans="2:2" hidden="1" x14ac:dyDescent="0.25">
      <c r="B303" s="317" t="s">
        <v>178</v>
      </c>
    </row>
    <row r="304" spans="2:2" hidden="1" x14ac:dyDescent="0.25">
      <c r="B304" s="317" t="s">
        <v>179</v>
      </c>
    </row>
    <row r="305" spans="2:2" hidden="1" x14ac:dyDescent="0.25">
      <c r="B305" s="317" t="s">
        <v>181</v>
      </c>
    </row>
    <row r="306" spans="2:2" hidden="1" x14ac:dyDescent="0.25">
      <c r="B306" s="317" t="s">
        <v>627</v>
      </c>
    </row>
    <row r="307" spans="2:2" hidden="1" x14ac:dyDescent="0.25">
      <c r="B307" s="317" t="s">
        <v>182</v>
      </c>
    </row>
    <row r="308" spans="2:2" hidden="1" x14ac:dyDescent="0.25">
      <c r="B308" s="317" t="s">
        <v>183</v>
      </c>
    </row>
    <row r="309" spans="2:2" hidden="1" x14ac:dyDescent="0.25">
      <c r="B309" s="317" t="s">
        <v>188</v>
      </c>
    </row>
    <row r="310" spans="2:2" hidden="1" x14ac:dyDescent="0.25">
      <c r="B310" s="317" t="s">
        <v>189</v>
      </c>
    </row>
    <row r="311" spans="2:2" ht="28.5" hidden="1" x14ac:dyDescent="0.25">
      <c r="B311" s="317" t="s">
        <v>148</v>
      </c>
    </row>
    <row r="312" spans="2:2" hidden="1" x14ac:dyDescent="0.25">
      <c r="B312" s="317" t="s">
        <v>628</v>
      </c>
    </row>
    <row r="313" spans="2:2" hidden="1" x14ac:dyDescent="0.25">
      <c r="B313" s="317" t="s">
        <v>629</v>
      </c>
    </row>
    <row r="314" spans="2:2" hidden="1" x14ac:dyDescent="0.25">
      <c r="B314" s="317" t="s">
        <v>190</v>
      </c>
    </row>
    <row r="315" spans="2:2" hidden="1" x14ac:dyDescent="0.25">
      <c r="B315" s="317" t="s">
        <v>149</v>
      </c>
    </row>
    <row r="316" spans="2:2" hidden="1" x14ac:dyDescent="0.25">
      <c r="B316" s="317" t="s">
        <v>630</v>
      </c>
    </row>
    <row r="317" spans="2:2" hidden="1" x14ac:dyDescent="0.25">
      <c r="B317" s="317" t="s">
        <v>162</v>
      </c>
    </row>
    <row r="318" spans="2:2" hidden="1" x14ac:dyDescent="0.25">
      <c r="B318" s="317" t="s">
        <v>194</v>
      </c>
    </row>
    <row r="319" spans="2:2" hidden="1" x14ac:dyDescent="0.25">
      <c r="B319" s="317" t="s">
        <v>195</v>
      </c>
    </row>
    <row r="320" spans="2:2" hidden="1" x14ac:dyDescent="0.25">
      <c r="B320" s="317" t="s">
        <v>174</v>
      </c>
    </row>
    <row r="321" hidden="1" x14ac:dyDescent="0.25"/>
  </sheetData>
  <dataConsolidate/>
  <mergeCells count="356">
    <mergeCell ref="R75:S75"/>
    <mergeCell ref="R74:S74"/>
    <mergeCell ref="N74:O74"/>
    <mergeCell ref="J74:K74"/>
    <mergeCell ref="F74:G74"/>
    <mergeCell ref="R73:S73"/>
    <mergeCell ref="N73:O73"/>
    <mergeCell ref="J73:K73"/>
    <mergeCell ref="F73:G73"/>
    <mergeCell ref="R115:S115"/>
    <mergeCell ref="R114:S114"/>
    <mergeCell ref="R102:S102"/>
    <mergeCell ref="C2:G2"/>
    <mergeCell ref="B6:G6"/>
    <mergeCell ref="B7:G7"/>
    <mergeCell ref="B8:G8"/>
    <mergeCell ref="C3:G3"/>
    <mergeCell ref="M114:N114"/>
    <mergeCell ref="D86:E86"/>
    <mergeCell ref="E82:F82"/>
    <mergeCell ref="I82:J82"/>
    <mergeCell ref="M82:N82"/>
    <mergeCell ref="Q82:R82"/>
    <mergeCell ref="E77:F77"/>
    <mergeCell ref="I77:J77"/>
    <mergeCell ref="M77:N77"/>
    <mergeCell ref="Q77:R77"/>
    <mergeCell ref="E78:F78"/>
    <mergeCell ref="E80:F80"/>
    <mergeCell ref="F75:G75"/>
    <mergeCell ref="J75:K75"/>
    <mergeCell ref="N75:O75"/>
    <mergeCell ref="F69:G69"/>
    <mergeCell ref="M129:N129"/>
    <mergeCell ref="Q129:R129"/>
    <mergeCell ref="C128:C129"/>
    <mergeCell ref="E128:F128"/>
    <mergeCell ref="I128:J128"/>
    <mergeCell ref="M128:N128"/>
    <mergeCell ref="Q128:R128"/>
    <mergeCell ref="E129:F129"/>
    <mergeCell ref="I129:J129"/>
    <mergeCell ref="P124:S124"/>
    <mergeCell ref="B126:B129"/>
    <mergeCell ref="D124:G124"/>
    <mergeCell ref="J68:K68"/>
    <mergeCell ref="J69:K69"/>
    <mergeCell ref="N68:O68"/>
    <mergeCell ref="N69:O69"/>
    <mergeCell ref="R68:S68"/>
    <mergeCell ref="R69:S69"/>
    <mergeCell ref="I114:J114"/>
    <mergeCell ref="R118:S118"/>
    <mergeCell ref="R119:S119"/>
    <mergeCell ref="R120:S120"/>
    <mergeCell ref="H124:K124"/>
    <mergeCell ref="L124:O124"/>
    <mergeCell ref="E114:F114"/>
    <mergeCell ref="E115:F115"/>
    <mergeCell ref="E116:F116"/>
    <mergeCell ref="E117:F117"/>
    <mergeCell ref="E118:F118"/>
    <mergeCell ref="E119:F119"/>
    <mergeCell ref="E120:F120"/>
    <mergeCell ref="I116:J116"/>
    <mergeCell ref="I117:J117"/>
    <mergeCell ref="I118:J118"/>
    <mergeCell ref="I119:J119"/>
    <mergeCell ref="I120:J120"/>
    <mergeCell ref="M116:N116"/>
    <mergeCell ref="M117:N117"/>
    <mergeCell ref="M118:N118"/>
    <mergeCell ref="D123:G123"/>
    <mergeCell ref="H123:K123"/>
    <mergeCell ref="I115:J115"/>
    <mergeCell ref="M115:N115"/>
    <mergeCell ref="D51:G51"/>
    <mergeCell ref="H51:K51"/>
    <mergeCell ref="L51:O51"/>
    <mergeCell ref="P51:S51"/>
    <mergeCell ref="F70:G70"/>
    <mergeCell ref="F72:G72"/>
    <mergeCell ref="R56:S56"/>
    <mergeCell ref="J72:K72"/>
    <mergeCell ref="N72:O72"/>
    <mergeCell ref="R72:S72"/>
    <mergeCell ref="F71:G71"/>
    <mergeCell ref="J71:K71"/>
    <mergeCell ref="N71:O71"/>
    <mergeCell ref="R71:S71"/>
    <mergeCell ref="P62:Q62"/>
    <mergeCell ref="R62:S62"/>
    <mergeCell ref="D60:G60"/>
    <mergeCell ref="H60:K60"/>
    <mergeCell ref="L60:O60"/>
    <mergeCell ref="P60:S60"/>
    <mergeCell ref="R61:S61"/>
    <mergeCell ref="P61:Q61"/>
    <mergeCell ref="F68:G68"/>
    <mergeCell ref="D48:D49"/>
    <mergeCell ref="E48:E49"/>
    <mergeCell ref="H48:H49"/>
    <mergeCell ref="I48:I49"/>
    <mergeCell ref="L48:L49"/>
    <mergeCell ref="M48:M49"/>
    <mergeCell ref="P48:P49"/>
    <mergeCell ref="Q48:Q49"/>
    <mergeCell ref="Q42:Q43"/>
    <mergeCell ref="I45:I46"/>
    <mergeCell ref="L45:L46"/>
    <mergeCell ref="M45:M46"/>
    <mergeCell ref="P45:P46"/>
    <mergeCell ref="Q45:Q46"/>
    <mergeCell ref="R26:R27"/>
    <mergeCell ref="S26:S27"/>
    <mergeCell ref="B28:B37"/>
    <mergeCell ref="C28:C37"/>
    <mergeCell ref="B38:B49"/>
    <mergeCell ref="C38:C49"/>
    <mergeCell ref="D39:D40"/>
    <mergeCell ref="E39:E40"/>
    <mergeCell ref="H39:H40"/>
    <mergeCell ref="I39:I40"/>
    <mergeCell ref="L39:L40"/>
    <mergeCell ref="M39:M40"/>
    <mergeCell ref="D42:D43"/>
    <mergeCell ref="E42:E43"/>
    <mergeCell ref="H42:H43"/>
    <mergeCell ref="I42:I43"/>
    <mergeCell ref="D45:D46"/>
    <mergeCell ref="E45:E46"/>
    <mergeCell ref="H45:H46"/>
    <mergeCell ref="P39:P40"/>
    <mergeCell ref="Q39:Q40"/>
    <mergeCell ref="L42:L43"/>
    <mergeCell ref="M42:M43"/>
    <mergeCell ref="P42:P43"/>
    <mergeCell ref="B25:B27"/>
    <mergeCell ref="C25:C27"/>
    <mergeCell ref="D25:E25"/>
    <mergeCell ref="H25:I25"/>
    <mergeCell ref="L25:M25"/>
    <mergeCell ref="P25:Q25"/>
    <mergeCell ref="F26:F27"/>
    <mergeCell ref="G26:G27"/>
    <mergeCell ref="J26:J27"/>
    <mergeCell ref="K26:K27"/>
    <mergeCell ref="N26:N27"/>
    <mergeCell ref="O26:O27"/>
    <mergeCell ref="B10:C10"/>
    <mergeCell ref="D19:G19"/>
    <mergeCell ref="H19:K19"/>
    <mergeCell ref="L19:O19"/>
    <mergeCell ref="P19:S19"/>
    <mergeCell ref="B20:B23"/>
    <mergeCell ref="C20:C23"/>
    <mergeCell ref="D24:G24"/>
    <mergeCell ref="H24:K24"/>
    <mergeCell ref="L24:O24"/>
    <mergeCell ref="P24:S24"/>
    <mergeCell ref="B55:B58"/>
    <mergeCell ref="C55:C56"/>
    <mergeCell ref="F55:G55"/>
    <mergeCell ref="J55:K55"/>
    <mergeCell ref="N55:O55"/>
    <mergeCell ref="R55:S55"/>
    <mergeCell ref="C57:C58"/>
    <mergeCell ref="B52:B54"/>
    <mergeCell ref="C52:C54"/>
    <mergeCell ref="D52:E52"/>
    <mergeCell ref="H52:I52"/>
    <mergeCell ref="L52:M52"/>
    <mergeCell ref="P52:Q52"/>
    <mergeCell ref="F53:F54"/>
    <mergeCell ref="G53:G54"/>
    <mergeCell ref="J53:J54"/>
    <mergeCell ref="K53:K54"/>
    <mergeCell ref="N53:N54"/>
    <mergeCell ref="O53:O54"/>
    <mergeCell ref="F56:G56"/>
    <mergeCell ref="J56:K56"/>
    <mergeCell ref="N56:O56"/>
    <mergeCell ref="R53:R54"/>
    <mergeCell ref="S53:S54"/>
    <mergeCell ref="B61:B62"/>
    <mergeCell ref="C61:C62"/>
    <mergeCell ref="D61:E61"/>
    <mergeCell ref="F61:G61"/>
    <mergeCell ref="H61:I61"/>
    <mergeCell ref="J61:K61"/>
    <mergeCell ref="L61:M61"/>
    <mergeCell ref="N61:O61"/>
    <mergeCell ref="D62:E62"/>
    <mergeCell ref="F62:G62"/>
    <mergeCell ref="H62:I62"/>
    <mergeCell ref="J62:K62"/>
    <mergeCell ref="L62:M62"/>
    <mergeCell ref="N62:O62"/>
    <mergeCell ref="B63:B64"/>
    <mergeCell ref="C63:C64"/>
    <mergeCell ref="D66:G66"/>
    <mergeCell ref="H66:K66"/>
    <mergeCell ref="L66:O66"/>
    <mergeCell ref="P66:S66"/>
    <mergeCell ref="B67:B75"/>
    <mergeCell ref="C67:C68"/>
    <mergeCell ref="F67:G67"/>
    <mergeCell ref="J67:K67"/>
    <mergeCell ref="N67:O67"/>
    <mergeCell ref="R67:S67"/>
    <mergeCell ref="C69:C75"/>
    <mergeCell ref="R63:S63"/>
    <mergeCell ref="F64:G64"/>
    <mergeCell ref="J64:K64"/>
    <mergeCell ref="N64:O64"/>
    <mergeCell ref="R64:S64"/>
    <mergeCell ref="F63:G63"/>
    <mergeCell ref="J63:K63"/>
    <mergeCell ref="N63:O63"/>
    <mergeCell ref="J70:K70"/>
    <mergeCell ref="N70:O70"/>
    <mergeCell ref="R70:S70"/>
    <mergeCell ref="B76:B82"/>
    <mergeCell ref="C76:C82"/>
    <mergeCell ref="E76:F76"/>
    <mergeCell ref="I76:J76"/>
    <mergeCell ref="M76:N76"/>
    <mergeCell ref="Q76:R76"/>
    <mergeCell ref="D84:G84"/>
    <mergeCell ref="H84:K84"/>
    <mergeCell ref="L84:O84"/>
    <mergeCell ref="P84:S84"/>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B85:B86"/>
    <mergeCell ref="C85:C86"/>
    <mergeCell ref="D85:E85"/>
    <mergeCell ref="H85:I85"/>
    <mergeCell ref="L85:M85"/>
    <mergeCell ref="P85:Q85"/>
    <mergeCell ref="B87:B98"/>
    <mergeCell ref="C87:C98"/>
    <mergeCell ref="D88:D89"/>
    <mergeCell ref="E88:E89"/>
    <mergeCell ref="F88:F89"/>
    <mergeCell ref="G88:G89"/>
    <mergeCell ref="H88:H89"/>
    <mergeCell ref="I88:I89"/>
    <mergeCell ref="J88:J89"/>
    <mergeCell ref="K88:K89"/>
    <mergeCell ref="L88:L89"/>
    <mergeCell ref="M88:M89"/>
    <mergeCell ref="N88:N89"/>
    <mergeCell ref="O88:O89"/>
    <mergeCell ref="P88:P89"/>
    <mergeCell ref="Q88:Q89"/>
    <mergeCell ref="D94:D95"/>
    <mergeCell ref="E94:E95"/>
    <mergeCell ref="I94:I95"/>
    <mergeCell ref="J94:J95"/>
    <mergeCell ref="K94:K95"/>
    <mergeCell ref="L94:L95"/>
    <mergeCell ref="M94:M95"/>
    <mergeCell ref="N94:N95"/>
    <mergeCell ref="R88:R89"/>
    <mergeCell ref="S88:S89"/>
    <mergeCell ref="D91:D92"/>
    <mergeCell ref="E91:E92"/>
    <mergeCell ref="F91:F92"/>
    <mergeCell ref="G91:G92"/>
    <mergeCell ref="H91:H92"/>
    <mergeCell ref="I91:I92"/>
    <mergeCell ref="J91:J92"/>
    <mergeCell ref="K91:K92"/>
    <mergeCell ref="L91:L92"/>
    <mergeCell ref="M91:M92"/>
    <mergeCell ref="N91:N92"/>
    <mergeCell ref="O91:O92"/>
    <mergeCell ref="P91:P92"/>
    <mergeCell ref="Q91:Q92"/>
    <mergeCell ref="R91:R92"/>
    <mergeCell ref="S91:S92"/>
    <mergeCell ref="O94:O95"/>
    <mergeCell ref="P94:P95"/>
    <mergeCell ref="Q94:Q95"/>
    <mergeCell ref="R94:R95"/>
    <mergeCell ref="S94:S95"/>
    <mergeCell ref="D97:D98"/>
    <mergeCell ref="E97:E98"/>
    <mergeCell ref="F97:F98"/>
    <mergeCell ref="G97:G98"/>
    <mergeCell ref="H97:H98"/>
    <mergeCell ref="I97:I98"/>
    <mergeCell ref="J97:J98"/>
    <mergeCell ref="K97:K98"/>
    <mergeCell ref="L97:L98"/>
    <mergeCell ref="M97:M98"/>
    <mergeCell ref="N97:N98"/>
    <mergeCell ref="O97:O98"/>
    <mergeCell ref="P97:P98"/>
    <mergeCell ref="Q97:Q98"/>
    <mergeCell ref="R97:R98"/>
    <mergeCell ref="S97:S98"/>
    <mergeCell ref="F94:F95"/>
    <mergeCell ref="G94:G95"/>
    <mergeCell ref="H94:H95"/>
    <mergeCell ref="D100:G100"/>
    <mergeCell ref="H100:K100"/>
    <mergeCell ref="L100:O100"/>
    <mergeCell ref="P100:S100"/>
    <mergeCell ref="B101:B110"/>
    <mergeCell ref="C101:C102"/>
    <mergeCell ref="F101:G101"/>
    <mergeCell ref="J101:K101"/>
    <mergeCell ref="N101:O101"/>
    <mergeCell ref="R101:S101"/>
    <mergeCell ref="C103:C110"/>
    <mergeCell ref="F102:G102"/>
    <mergeCell ref="J102:K102"/>
    <mergeCell ref="N102:O102"/>
    <mergeCell ref="B123:B124"/>
    <mergeCell ref="C123:C124"/>
    <mergeCell ref="C125:C126"/>
    <mergeCell ref="E127:F127"/>
    <mergeCell ref="I127:J127"/>
    <mergeCell ref="M127:N127"/>
    <mergeCell ref="Q127:R127"/>
    <mergeCell ref="B111:B120"/>
    <mergeCell ref="C111:C112"/>
    <mergeCell ref="C113:C120"/>
    <mergeCell ref="E113:F113"/>
    <mergeCell ref="I113:J113"/>
    <mergeCell ref="M113:N113"/>
    <mergeCell ref="R113:S113"/>
    <mergeCell ref="D122:G122"/>
    <mergeCell ref="H122:K122"/>
    <mergeCell ref="L122:O122"/>
    <mergeCell ref="P122:S122"/>
    <mergeCell ref="L123:O123"/>
    <mergeCell ref="P123:S123"/>
    <mergeCell ref="M119:N119"/>
    <mergeCell ref="M120:N120"/>
    <mergeCell ref="R116:S116"/>
    <mergeCell ref="R117:S117"/>
  </mergeCells>
  <conditionalFormatting sqref="E136">
    <cfRule type="iconSet" priority="1">
      <iconSet iconSet="4ArrowsGray">
        <cfvo type="percent" val="0"/>
        <cfvo type="percent" val="25"/>
        <cfvo type="percent" val="50"/>
        <cfvo type="percent" val="75"/>
      </iconSet>
    </cfRule>
  </conditionalFormatting>
  <dataValidations xWindow="1131" yWindow="524" count="65">
    <dataValidation type="list" allowBlank="1" showInputMessage="1" showErrorMessage="1" prompt="Select type of policy" sqref="G126" xr:uid="{00000000-0002-0000-0A00-000000000000}">
      <formula1>$H$164:$H$185</formula1>
    </dataValidation>
    <dataValidation type="list" allowBlank="1" showInputMessage="1" showErrorMessage="1" prompt="Select type of assets" sqref="E112 Q112 I112 M112" xr:uid="{00000000-0002-0000-0A00-000001000000}">
      <formula1>$L$140:$L$146</formula1>
    </dataValidation>
    <dataValidation type="whole" allowBlank="1" showInputMessage="1" showErrorMessage="1" error="Please enter a number here" prompt="Enter No. of development strategies" sqref="D128:D129 H128:H129 P128:P129 L128:L129" xr:uid="{00000000-0002-0000-0A00-000002000000}">
      <formula1>0</formula1>
      <formula2>999999999</formula2>
    </dataValidation>
    <dataValidation type="whole" allowBlank="1" showInputMessage="1" showErrorMessage="1" error="Please enter a number" prompt="Enter No. of policy introduced or adjusted" sqref="D126 H126 P126 L126" xr:uid="{00000000-0002-0000-0A00-000003000000}">
      <formula1>0</formula1>
      <formula2>999999999999</formula2>
    </dataValidation>
    <dataValidation type="decimal" allowBlank="1" showInputMessage="1" showErrorMessage="1" error="Please enter a number" prompt="Enter income level of households" sqref="K118 G120 K120 G114 G116 G118 K114 K116 O120 O114 O116 O118" xr:uid="{00000000-0002-0000-0A00-000004000000}">
      <formula1>0</formula1>
      <formula2>9999999999999</formula2>
    </dataValidation>
    <dataValidation type="whole" allowBlank="1" showInputMessage="1" showErrorMessage="1" prompt="Enter number of households" sqref="P114 D120 H120 D114 D116 D118 H114 H116 H118 P116 P118 P120 L120 L114 L116 L118" xr:uid="{00000000-0002-0000-0A00-000005000000}">
      <formula1>0</formula1>
      <formula2>999999999999</formula2>
    </dataValidation>
    <dataValidation type="whole" allowBlank="1" showInputMessage="1" showErrorMessage="1" prompt="Enter number of assets" sqref="D112 P112 H112 L112" xr:uid="{00000000-0002-0000-0A00-000006000000}">
      <formula1>0</formula1>
      <formula2>9999999999999</formula2>
    </dataValidation>
    <dataValidation type="whole" allowBlank="1" showInputMessage="1" showErrorMessage="1" error="Please enter a number here" prompt="Please enter the No. of targeted households" sqref="D102 P110 H102 D110 H110 P104 P102 D104 D106 D108 H104 H106 H108 P106 P108 L110 L102 L104 L106 L108"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8:E89 E91:E92 E94:E95 E97:E98 I88:I89 Q88:Q89 I91:I92 I94:I95 I97:I98 Q91:Q92 Q94:Q95 Q97:Q98 M91:M92 M97:M98 M94:M95 M88:M89" xr:uid="{00000000-0002-0000-0A00-000008000000}">
      <formula1>0</formula1>
    </dataValidation>
    <dataValidation type="whole" allowBlank="1" showInputMessage="1" showErrorMessage="1" error="Please enter a number here" prompt="Please enter a number" sqref="D77:D82 H77:H82 P77:P82 L77:L82" xr:uid="{00000000-0002-0000-0A00-000009000000}">
      <formula1>0</formula1>
      <formula2>9999999999999990</formula2>
    </dataValidation>
    <dataValidation type="decimal" allowBlank="1" showInputMessage="1" showErrorMessage="1" errorTitle="Invalid data" error="Please enter a number" prompt="Please enter a number here" sqref="E53 I53 D64 H64 P64 L64" xr:uid="{00000000-0002-0000-0A00-00000A000000}">
      <formula1>0</formula1>
      <formula2>9999999999</formula2>
    </dataValidation>
    <dataValidation type="decimal" allowBlank="1" showInputMessage="1" showErrorMessage="1" errorTitle="Invalid data" error="Please enter a number" prompt="Enter total number of staff trained" sqref="D56" xr:uid="{00000000-0002-0000-0A00-00000B000000}">
      <formula1>0</formula1>
      <formula2>9999999999</formula2>
    </dataValidation>
    <dataValidation type="decimal" allowBlank="1" showInputMessage="1" showErrorMessage="1" errorTitle="Invalid data" error="Please enter a number" sqref="Q53 P56 H56 L56 M53"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0 G43 G46 G49 K40 K43 K46 K49 S40 S43 S46 S49 O40 O43 O46 O49" xr:uid="{00000000-0002-0000-0A00-00000D000000}">
      <formula1>0</formula1>
      <formula2>9999999</formula2>
    </dataValidation>
    <dataValidation type="list" allowBlank="1" showInputMessage="1" showErrorMessage="1" error="Select from the drop-down list" prompt="Select the geographical coverage of the Early Warning System" sqref="G39 S48 S45 S42 S39 K39 G48 G45 G42 K48 K45 K42 O48 O45 O42 O39" xr:uid="{00000000-0002-0000-0A00-00000E000000}">
      <formula1>$D$151:$D$153</formula1>
    </dataValidation>
    <dataValidation type="decimal" allowBlank="1" showInputMessage="1" showErrorMessage="1" errorTitle="Invalid data" error="Please enter a number here" prompt="Enter the number of adopted Early Warning Systems" sqref="D39:D40 D42:D43 D45:D46 D48:D49 H39:H40 H42:H43 H45:H46 H48:H49 P39:P40 P42:P43 P45:P46 P48:P49 L39:L40 L42:L43 L45:L46 L48:L49" xr:uid="{00000000-0002-0000-0A00-00000F000000}">
      <formula1>0</formula1>
      <formula2>9999999999</formula2>
    </dataValidation>
    <dataValidation type="list" allowBlank="1" showInputMessage="1" showErrorMessage="1" prompt="Select income source" sqref="E114:F114 R120 R118 R116 I114 E116:F116 E118:F118 I120 I118 I116 R114 E120:F120 M120 M118 M116 M114" xr:uid="{00000000-0002-0000-0A00-000010000000}">
      <formula1>$K$139:$K$153</formula1>
    </dataValidation>
    <dataValidation type="list" allowBlank="1" showInputMessage="1" showErrorMessage="1" prompt="Please select the alternate source" sqref="G110 S110 S108 S106 S104 G106 K110 G104 K108 K106 K104 G108 O108 O106 O104 O110" xr:uid="{00000000-0002-0000-0A00-000011000000}">
      <formula1>$K$139:$K$153</formula1>
    </dataValidation>
    <dataValidation type="list" allowBlank="1" showInputMessage="1" showErrorMessage="1" prompt="Select % increase in income level" sqref="F110 R110 R108 R106 R104 F106 J110 F104 J108 J106 J104 F108 N108 N106 N104 N110" xr:uid="{00000000-0002-0000-0A00-000012000000}">
      <formula1>$E$168:$E$176</formula1>
    </dataValidation>
    <dataValidation type="list" allowBlank="1" showInputMessage="1" showErrorMessage="1" prompt="Select type of natural assets protected or rehabilitated" sqref="D88:D89 D91:D92 D94:D95 D97:D98 H88:H89 H91:H92 H94:H95 H97:H98 P94:P95 P97:P98 P88:P89 P91:P92 L91:L92 L94:L95 L97:L98 L88:L89" xr:uid="{00000000-0002-0000-0A00-000013000000}">
      <formula1>$C$166:$C$173</formula1>
    </dataValidation>
    <dataValidation type="list" allowBlank="1" showInputMessage="1" showErrorMessage="1" prompt="Enter the unit and type of the natural asset of ecosystem restored" sqref="F88:F89 J91:J92 J94:J95 J97:J98 F94:F95 F91:F92 J88:J89 F97:F98 N91:N92 N94:N95 N97:N98 N88:N89" xr:uid="{00000000-0002-0000-0A00-000014000000}">
      <formula1>$C$160:$C$163</formula1>
    </dataValidation>
    <dataValidation type="list" allowBlank="1" showInputMessage="1" showErrorMessage="1" prompt="Select targeted asset" sqref="E70:E75 I70:I75 Q70:Q75 M70:M75" xr:uid="{00000000-0002-0000-0A00-000015000000}">
      <formula1>$J$165:$J$166</formula1>
    </dataValidation>
    <dataValidation type="list" allowBlank="1" showInputMessage="1" showErrorMessage="1" error="Select from the drop-down list" prompt="Select category of early warning systems_x000a__x000a_" sqref="E39:E40 Q45:Q46 Q48:Q49 Q42:Q43 Q39:Q40 E45:E46 E48:E49 I45:I46 I39:I40 E42:E43 I48:I49 I42:I43 M45:M46 M48:M49 M42:M43 M39:M40" xr:uid="{00000000-0002-0000-0A00-000016000000}">
      <formula1>$D$163:$D$166</formula1>
    </dataValidation>
    <dataValidation type="list" allowBlank="1" showInputMessage="1" showErrorMessage="1" prompt="Select status" sqref="G33 S37 S35 S33 S31 S29 G31 G29 G35 K37 K35 K33 K31 K29 G37 O37 O35 O33 O31 O29" xr:uid="{00000000-0002-0000-0A00-000017000000}">
      <formula1>$E$163:$E$165</formula1>
    </dataValidation>
    <dataValidation type="list" allowBlank="1" showInputMessage="1" showErrorMessage="1" prompt="Select effectiveness" sqref="G128:G129 S128:S129 K128:K129 O128:O129" xr:uid="{00000000-0002-0000-0A00-000018000000}">
      <formula1>$K$155:$K$159</formula1>
    </dataValidation>
    <dataValidation type="list" allowBlank="1" showInputMessage="1" showErrorMessage="1" prompt="Select a sector" sqref="F62:G62 R62:S62 J62:K62 N62:O62" xr:uid="{00000000-0002-0000-0A00-000019000000}">
      <formula1>$J$146:$J$154</formula1>
    </dataValidation>
    <dataValidation type="decimal" allowBlank="1" showInputMessage="1" showErrorMessage="1" errorTitle="Invalid data" error="Please enter a number between 0 and 9999999" prompt="Enter a number here" sqref="E21:G21 I26 I21:K21 E26 Q26 M21:O21 M26 Q21:S21" xr:uid="{00000000-0002-0000-0A00-00001A000000}">
      <formula1>0</formula1>
      <formula2>99999999999</formula2>
    </dataValidation>
    <dataValidation type="decimal" allowBlank="1" showInputMessage="1" showErrorMessage="1" errorTitle="Invalid data" error="Enter a percentage between 0 and 100" prompt="Enter a percentage (between 0 and 100)" sqref="F22:G23 J22:K23 N22:O23 R22:S23" xr:uid="{00000000-0002-0000-0A00-00001B000000}">
      <formula1>0</formula1>
      <formula2>100</formula2>
    </dataValidation>
    <dataValidation type="decimal" allowBlank="1" showInputMessage="1" showErrorMessage="1" errorTitle="Invalid data" error="Please enter a number between 0 and 100" prompt="Enter a percentage between 0 and 100" sqref="E22:E23 I106 I22:I23 L62:M62 E64 P62:Q62 I108 I27 E27 E54 E102 I54 Q108 Q110 I56 Q27 E56 Q56 I64 H62:I62 Q64 Q102 Q104 I110 Q106 I102 E110 Q54 D62:E62 E104 E106 E108 I104 M22:M23 M27 M54 M56 M64 M110 M102 M104 M106 M108 Q22:Q23" xr:uid="{00000000-0002-0000-0A00-00001C000000}">
      <formula1>0</formula1>
      <formula2>100</formula2>
    </dataValidation>
    <dataValidation type="list" allowBlank="1" showInputMessage="1" showErrorMessage="1" prompt="Select type of policy" sqref="S126 K126 O126" xr:uid="{00000000-0002-0000-0A00-00001D000000}">
      <formula1>policy</formula1>
    </dataValidation>
    <dataValidation type="list" allowBlank="1" showInputMessage="1" showErrorMessage="1" prompt="Select income source" sqref="Q114 Q118 Q120 Q116" xr:uid="{00000000-0002-0000-0A00-00001E000000}">
      <formula1>incomesource</formula1>
    </dataValidation>
    <dataValidation type="list" allowBlank="1" showInputMessage="1" showErrorMessage="1" prompt="Select the effectiveness of protection/rehabilitation" sqref="S97 S91 S94 S88" xr:uid="{00000000-0002-0000-0A00-00001F000000}">
      <formula1>effectiveness</formula1>
    </dataValidation>
    <dataValidation type="list" allowBlank="1" showInputMessage="1" showErrorMessage="1" prompt="Select programme/sector" sqref="F86 R86 J86 N86" xr:uid="{00000000-0002-0000-0A00-000020000000}">
      <formula1>$J$146:$J$154</formula1>
    </dataValidation>
    <dataValidation type="list" allowBlank="1" showInputMessage="1" showErrorMessage="1" prompt="Select level of improvements" sqref="I86 Q86 M86" xr:uid="{00000000-0002-0000-0A00-000021000000}">
      <formula1>effectiveness</formula1>
    </dataValidation>
    <dataValidation type="list" allowBlank="1" showInputMessage="1" showErrorMessage="1" prompt="Select changes in asset" sqref="F70:G75 R70:S75 J70:K75 N70:O75" xr:uid="{00000000-0002-0000-0A00-000022000000}">
      <formula1>$I$155:$I$159</formula1>
    </dataValidation>
    <dataValidation type="list" allowBlank="1" showInputMessage="1" showErrorMessage="1" prompt="Select response level" sqref="F68 R68 J68 N68" xr:uid="{00000000-0002-0000-0A00-000023000000}">
      <formula1>$H$155:$H$159</formula1>
    </dataValidation>
    <dataValidation type="list" allowBlank="1" showInputMessage="1" showErrorMessage="1" prompt="Select geographical scale" sqref="E68 Q68 I68 M68" xr:uid="{00000000-0002-0000-0A00-000024000000}">
      <formula1>$D$151:$D$153</formula1>
    </dataValidation>
    <dataValidation type="list" allowBlank="1" showInputMessage="1" showErrorMessage="1" prompt="Select project/programme sector" sqref="D68 Q29 Q31 Q33 Q35 Q37 E33 E31 E29 P68 H68 I29 I31 I33 I35 I37 E37 E35 M37 M35 M33 M31 M29 L68" xr:uid="{00000000-0002-0000-0A00-000025000000}">
      <formula1>$J$146:$J$154</formula1>
    </dataValidation>
    <dataValidation type="list" allowBlank="1" showInputMessage="1" showErrorMessage="1" prompt="Select level of awarness" sqref="F64:G64 R64:S64 J64:K64 N64:O64" xr:uid="{00000000-0002-0000-0A00-000026000000}">
      <formula1>$G$155:$G$159</formula1>
    </dataValidation>
    <dataValidation type="list" allowBlank="1" showInputMessage="1" showErrorMessage="1" prompt="Select scale" sqref="G58 S58 K58 O58" xr:uid="{00000000-0002-0000-0A00-000027000000}">
      <formula1>$F$155:$F$158</formula1>
    </dataValidation>
    <dataValidation type="list" allowBlank="1" showInputMessage="1" showErrorMessage="1" prompt="Select scale" sqref="F126 Q58 F35 I58 E58 R37 R35 R33 R31 R29 F33 F31 F29 R126 J126 J37 J35 J33 J31 J29 F37 M58 N29 N31 N33 N35 N37 N126" xr:uid="{00000000-0002-0000-0A00-000028000000}">
      <formula1>$D$151:$D$153</formula1>
    </dataValidation>
    <dataValidation type="list" allowBlank="1" showInputMessage="1" showErrorMessage="1" prompt="Select capacity level" sqref="G53 S53 K53 O53" xr:uid="{00000000-0002-0000-0A00-000029000000}">
      <formula1>$F$155:$F$158</formula1>
    </dataValidation>
    <dataValidation type="list" allowBlank="1" showInputMessage="1" showErrorMessage="1" prompt="Select sector" sqref="F53 Q126 R53 R112 F58 J112 F112 R58 E126 S77:S82 P70:P75 I126 J53 K77:K82 H70:H75 G77:G82 D70:D75 J58 N112 O77:O82 L70:L75 N58 N53 M126" xr:uid="{00000000-0002-0000-0A00-00002A000000}">
      <formula1>$J$146:$J$154</formula1>
    </dataValidation>
    <dataValidation type="list" allowBlank="1" showInputMessage="1" showErrorMessage="1" sqref="I125 S125 K76 I76 G76 K125 Q125 Q76 S76 E125 K111 F111 G125 S111 O111 M125 O125 O76 M76" xr:uid="{00000000-0002-0000-0A00-00002B000000}">
      <formula1>group</formula1>
    </dataValidation>
    <dataValidation type="list" allowBlank="1" showInputMessage="1" showErrorMessage="1" sqref="B65" xr:uid="{00000000-0002-0000-0A00-00002C000000}">
      <formula1>selectyn</formula1>
    </dataValidation>
    <dataValidation type="list" allowBlank="1" showInputMessage="1" showErrorMessage="1" error="Select from the drop-down list" prompt="Select type of hazards information generated from the drop-down list_x000a_" sqref="F26:F27 R26:R27 J26:J27 N26:N27" xr:uid="{00000000-0002-0000-0A00-00002D000000}">
      <formula1>$D$135:$D$142</formula1>
    </dataValidation>
    <dataValidation type="whole" allowBlank="1" showInputMessage="1" showErrorMessage="1" errorTitle="Please enter a number here" error="Please enter a number here" promptTitle="Please enter a number here" sqref="D29 D31 D33 D35 D37 H37 H35 H33 H31 H29 P37 P35 P33 P31 P29 L29 L31 L33 L35 L37" xr:uid="{00000000-0002-0000-0A00-00002E000000}">
      <formula1>0</formula1>
      <formula2>99999</formula2>
    </dataValidation>
    <dataValidation type="list" allowBlank="1" showInputMessage="1" showErrorMessage="1" errorTitle="Select from the list" error="Select from the list" prompt="Select hazard addressed by the Early Warning System" sqref="S38 G38 G41 G44 G47 K47 K44 K41 K38 S41 S47 S44 O38 O41 O44 O47" xr:uid="{00000000-0002-0000-0A00-00002F000000}">
      <formula1>$D$135:$D$142</formula1>
    </dataValidation>
    <dataValidation type="list" allowBlank="1" showInputMessage="1" showErrorMessage="1" prompt="Select type" sqref="F56:G56 P58 J56:K56 H58 D58 R56:S56 L58 N56:O56" xr:uid="{00000000-0002-0000-0A00-000030000000}">
      <formula1>$D$147:$D$149</formula1>
    </dataValidation>
    <dataValidation type="list" allowBlank="1" showInputMessage="1" showErrorMessage="1" sqref="E77:F82 I77:J82 Q77:R82 M77:N82" xr:uid="{00000000-0002-0000-0A00-000031000000}">
      <formula1>type1</formula1>
    </dataValidation>
    <dataValidation type="list" allowBlank="1" showInputMessage="1" showErrorMessage="1" prompt="Select level of improvements" sqref="D86:E86 P86 H86 L86" xr:uid="{00000000-0002-0000-0A00-000032000000}">
      <formula1>$K$155:$K$159</formula1>
    </dataValidation>
    <dataValidation type="list" allowBlank="1" showInputMessage="1" showErrorMessage="1" prompt="Select type" sqref="G86 K86 S86 O86" xr:uid="{00000000-0002-0000-0A00-000033000000}">
      <formula1>$F$136:$F$140</formula1>
    </dataValidation>
    <dataValidation type="list" allowBlank="1" showInputMessage="1" showErrorMessage="1" error="Please select a level of effectiveness from the drop-down list" prompt="Select the level of effectiveness of protection/rehabilitation" sqref="G88:G89 R88:R89 R91:R92 R94:R95 R97:R98 K97:K98 G97:G98 G94:G95 G91:G92 K88:K89 K91:K92 K94:K95 O97:O98 O94:O95 O91:O92 O88:O89" xr:uid="{00000000-0002-0000-0A00-000034000000}">
      <formula1>$K$155:$K$159</formula1>
    </dataValidation>
    <dataValidation type="list" allowBlank="1" showInputMessage="1" showErrorMessage="1" error="Please select improvement level from the drop-down list" prompt="Select improvement level" sqref="F102:G102 R102:S102 J102:K102 N102:O102" xr:uid="{00000000-0002-0000-0A00-000035000000}">
      <formula1>$H$150:$H$154</formula1>
    </dataValidation>
    <dataValidation type="list" allowBlank="1" showInputMessage="1" showErrorMessage="1" prompt="Select adaptation strategy" sqref="G112 S112 K112 O112" xr:uid="{00000000-0002-0000-0A00-000036000000}">
      <formula1>$I$161:$I$177</formula1>
    </dataValidation>
    <dataValidation type="list" allowBlank="1" showInputMessage="1" showErrorMessage="1" prompt="Select integration level" sqref="D124:S124" xr:uid="{00000000-0002-0000-0A00-000037000000}">
      <formula1>$H$143:$H$147</formula1>
    </dataValidation>
    <dataValidation type="list" allowBlank="1" showInputMessage="1" showErrorMessage="1" prompt="Select state of enforcement" sqref="E128:F129 Q128:R129 I128:J129 M128:N129" xr:uid="{00000000-0002-0000-0A00-000038000000}">
      <formula1>$I$136:$I$140</formula1>
    </dataValidation>
    <dataValidation type="list" allowBlank="1" showInputMessage="1" showErrorMessage="1" error="Please select the from the drop-down list_x000a_" prompt="Please select from the drop-down list" sqref="C17" xr:uid="{00000000-0002-0000-0A00-000039000000}">
      <formula1>$J$147:$J$154</formula1>
    </dataValidation>
    <dataValidation type="list" allowBlank="1" showInputMessage="1" showErrorMessage="1" error="Please select from the drop-down list" prompt="Please select from the drop-down list" sqref="C14" xr:uid="{00000000-0002-0000-0A00-00003A000000}">
      <formula1>$C$156:$C$158</formula1>
    </dataValidation>
    <dataValidation type="list" allowBlank="1" showInputMessage="1" showErrorMessage="1" error="Select from the drop-down list" prompt="Select from the drop-down list" sqref="C16" xr:uid="{00000000-0002-0000-0A00-00003B000000}">
      <formula1>$B$156:$B$159</formula1>
    </dataValidation>
    <dataValidation type="list" allowBlank="1" showInputMessage="1" showErrorMessage="1" error="Select from the drop-down list" prompt="Select from the drop-down list" sqref="C15" xr:uid="{00000000-0002-0000-0A00-00003C000000}">
      <formula1>$B$162:$B$320</formula1>
    </dataValidation>
    <dataValidation allowBlank="1" showInputMessage="1" showErrorMessage="1" prompt="Please enter your project ID" sqref="C12" xr:uid="{00000000-0002-0000-0A00-00003D000000}"/>
    <dataValidation allowBlank="1" showInputMessage="1" showErrorMessage="1" prompt="Enter the name of the Implementing Entity_x000a_" sqref="C13" xr:uid="{00000000-0002-0000-0A00-00003E000000}"/>
    <dataValidation type="list" allowBlank="1" showInputMessage="1" showErrorMessage="1" error="Select from the drop-down list._x000a_" prompt="Select overall effectiveness" sqref="G26:G27 K26:K27 S26:S27 O26:O27" xr:uid="{00000000-0002-0000-0A00-00003F000000}">
      <formula1>$K$155:$K$159</formula1>
    </dataValidation>
    <dataValidation type="list" allowBlank="1" showInputMessage="1" showErrorMessage="1" sqref="E142:E143" xr:uid="{00000000-0002-0000-0A00-000040000000}">
      <formula1>$D$16:$D$18</formula1>
    </dataValidation>
  </dataValidations>
  <pageMargins left="0.25" right="0.25" top="0.75" bottom="0.75" header="0.3" footer="0.3"/>
  <pageSetup scale="25" fitToHeight="0" orientation="landscape" cellComments="asDisplayed"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B1:D4"/>
  <sheetViews>
    <sheetView workbookViewId="0">
      <selection activeCell="B2" sqref="B2"/>
    </sheetView>
  </sheetViews>
  <sheetFormatPr defaultRowHeight="15" x14ac:dyDescent="0.25"/>
  <cols>
    <col min="1" max="1" width="2.42578125" customWidth="1"/>
    <col min="2" max="2" width="109.28515625" customWidth="1"/>
    <col min="3" max="3" width="2.42578125" customWidth="1"/>
  </cols>
  <sheetData>
    <row r="1" spans="2:4" ht="16.5" thickBot="1" x14ac:dyDescent="0.3">
      <c r="B1" s="10" t="s">
        <v>222</v>
      </c>
    </row>
    <row r="2" spans="2:4" ht="306.75" thickBot="1" x14ac:dyDescent="0.3">
      <c r="B2" s="11" t="s">
        <v>223</v>
      </c>
      <c r="D2" s="83"/>
    </row>
    <row r="3" spans="2:4" ht="16.5" thickBot="1" x14ac:dyDescent="0.3">
      <c r="B3" s="10" t="s">
        <v>224</v>
      </c>
    </row>
    <row r="4" spans="2:4" ht="243" thickBot="1" x14ac:dyDescent="0.3">
      <c r="B4" s="12" t="s">
        <v>225</v>
      </c>
    </row>
  </sheetData>
  <pageMargins left="0.7" right="0.7" top="0.75" bottom="0.75" header="0.3" footer="0.3"/>
  <pageSetup paperSize="9" scale="78" fitToHeight="0" orientation="portrait" r:id="rId1"/>
</worksheet>
</file>

<file path=docMetadata/LabelInfo.xml><?xml version="1.0" encoding="utf-8"?>
<clbl:labelList xmlns:clbl="http://schemas.microsoft.com/office/2020/mipLabelMetadata">
  <clbl:label id="{66a2fe3f-05b5-450c-a6dd-18121215aa86}" enabled="1" method="Privileged" siteId="{8e65dc63-2925-44dc-9c02-98c3f05069ec}"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2020-05-19T05:32:17Z</cp:lastPrinted>
  <dcterms:created xsi:type="dcterms:W3CDTF">2010-11-30T14:15:01Z</dcterms:created>
  <dcterms:modified xsi:type="dcterms:W3CDTF">2026-01-05T14:37:36Z</dcterms:modified>
</cp:coreProperties>
</file>